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ESSEM\Census\2020\PL-94-171 Data\Websit Documents\"/>
    </mc:Choice>
  </mc:AlternateContent>
  <bookViews>
    <workbookView xWindow="0" yWindow="0" windowWidth="38400" windowHeight="17100" activeTab="1"/>
  </bookViews>
  <sheets>
    <sheet name="St House by Race 2010" sheetId="8" r:id="rId1"/>
    <sheet name="St House by Race 2020" sheetId="3" r:id="rId2"/>
    <sheet name="St House by Race Percent 2020" sheetId="7" r:id="rId3"/>
    <sheet name="St House by Race - Num Chng" sheetId="4" r:id="rId4"/>
    <sheet name="St House by Race Pct Chng" sheetId="6" r:id="rId5"/>
  </sheets>
  <definedNames>
    <definedName name="_xlnm.Print_Area" localSheetId="3">'St House by Race - Num Chng'!$A$1:$K$174</definedName>
    <definedName name="_xlnm.Print_Area" localSheetId="0">'St House by Race 2010'!$A$1:$K$174</definedName>
    <definedName name="_xlnm.Print_Area" localSheetId="1">'St House by Race 2020'!$A$1:$K$174</definedName>
    <definedName name="_xlnm.Print_Area" localSheetId="4">'St House by Race Pct Chng'!$A$1:$K$174</definedName>
    <definedName name="_xlnm.Print_Area" localSheetId="2">'St House by Race Percent 2020'!$A$1:$K$174</definedName>
    <definedName name="_xlnm.Print_Titles" localSheetId="3">'St House by Race - Num Chng'!$1:$5</definedName>
    <definedName name="_xlnm.Print_Titles" localSheetId="0">'St House by Race 2010'!$1:$5</definedName>
    <definedName name="_xlnm.Print_Titles" localSheetId="1">'St House by Race 2020'!$1:$5</definedName>
    <definedName name="_xlnm.Print_Titles" localSheetId="4">'St House by Race Pct Chng'!$1:$5</definedName>
    <definedName name="_xlnm.Print_Titles" localSheetId="2">'St House by Race Percent 2020'!$1:$5</definedName>
  </definedNames>
  <calcPr calcId="162913"/>
</workbook>
</file>

<file path=xl/calcChain.xml><?xml version="1.0" encoding="utf-8"?>
<calcChain xmlns="http://schemas.openxmlformats.org/spreadsheetml/2006/main">
  <c r="K170" i="4" l="1"/>
  <c r="J170" i="4"/>
  <c r="I170" i="4"/>
  <c r="H170" i="4"/>
  <c r="G170" i="4"/>
  <c r="F170" i="4"/>
  <c r="E170" i="4"/>
  <c r="E170" i="6" s="1"/>
  <c r="D170" i="4"/>
  <c r="D170" i="6" s="1"/>
  <c r="C170" i="4"/>
  <c r="C170" i="6" s="1"/>
  <c r="B170" i="4"/>
  <c r="B170" i="6" s="1"/>
  <c r="K170" i="6"/>
  <c r="J170" i="6"/>
  <c r="I170" i="6"/>
  <c r="H170" i="6"/>
  <c r="G170" i="6"/>
  <c r="F170" i="6"/>
  <c r="D29" i="6"/>
  <c r="J30" i="6"/>
  <c r="J54" i="6"/>
  <c r="F56" i="6"/>
  <c r="F80" i="6"/>
  <c r="G80" i="6"/>
  <c r="D93" i="6"/>
  <c r="E93" i="6"/>
  <c r="K102" i="6"/>
  <c r="E104" i="6"/>
  <c r="D112" i="6"/>
  <c r="E112" i="6"/>
  <c r="H118" i="6"/>
  <c r="I118" i="6"/>
  <c r="B125" i="6"/>
  <c r="C125" i="6"/>
  <c r="F131" i="6"/>
  <c r="G131" i="6"/>
  <c r="G137" i="6"/>
  <c r="J137" i="6"/>
  <c r="J140" i="6"/>
  <c r="B141" i="6"/>
  <c r="B143" i="6"/>
  <c r="C143" i="6"/>
  <c r="H144" i="6"/>
  <c r="I144" i="6"/>
  <c r="D146" i="6"/>
  <c r="E146" i="6"/>
  <c r="J147" i="6"/>
  <c r="K147" i="6"/>
  <c r="F149" i="6"/>
  <c r="G149" i="6"/>
  <c r="B151" i="6"/>
  <c r="C151" i="6"/>
  <c r="H152" i="6"/>
  <c r="I152" i="6"/>
  <c r="D154" i="6"/>
  <c r="E154" i="6"/>
  <c r="J155" i="6"/>
  <c r="K155" i="6"/>
  <c r="F157" i="6"/>
  <c r="G157" i="6"/>
  <c r="B159" i="6"/>
  <c r="C159" i="6"/>
  <c r="H160" i="6"/>
  <c r="I160" i="6"/>
  <c r="D162" i="6"/>
  <c r="E162" i="6"/>
  <c r="J163" i="6"/>
  <c r="K163" i="6"/>
  <c r="F165" i="6"/>
  <c r="G165" i="6"/>
  <c r="B167" i="6"/>
  <c r="C167" i="6"/>
  <c r="H168" i="6"/>
  <c r="I168" i="6"/>
  <c r="B7" i="4"/>
  <c r="B7" i="6" s="1"/>
  <c r="C7" i="4"/>
  <c r="C7" i="6" s="1"/>
  <c r="D7" i="4"/>
  <c r="D7" i="6" s="1"/>
  <c r="E7" i="4"/>
  <c r="E7" i="6" s="1"/>
  <c r="F7" i="4"/>
  <c r="F7" i="6" s="1"/>
  <c r="G7" i="4"/>
  <c r="G7" i="6" s="1"/>
  <c r="H7" i="4"/>
  <c r="H7" i="6" s="1"/>
  <c r="I7" i="4"/>
  <c r="I7" i="6" s="1"/>
  <c r="J7" i="4"/>
  <c r="J7" i="6" s="1"/>
  <c r="K7" i="4"/>
  <c r="K7" i="6" s="1"/>
  <c r="B8" i="4"/>
  <c r="B8" i="6" s="1"/>
  <c r="C8" i="4"/>
  <c r="C8" i="6" s="1"/>
  <c r="D8" i="4"/>
  <c r="D8" i="6" s="1"/>
  <c r="E8" i="4"/>
  <c r="E8" i="6" s="1"/>
  <c r="F8" i="4"/>
  <c r="F8" i="6" s="1"/>
  <c r="G8" i="4"/>
  <c r="G8" i="6" s="1"/>
  <c r="H8" i="4"/>
  <c r="H8" i="6" s="1"/>
  <c r="I8" i="4"/>
  <c r="I8" i="6" s="1"/>
  <c r="J8" i="4"/>
  <c r="J8" i="6" s="1"/>
  <c r="K8" i="4"/>
  <c r="K8" i="6" s="1"/>
  <c r="B9" i="4"/>
  <c r="B9" i="6" s="1"/>
  <c r="C9" i="4"/>
  <c r="C9" i="6" s="1"/>
  <c r="D9" i="4"/>
  <c r="D9" i="6" s="1"/>
  <c r="E9" i="4"/>
  <c r="E9" i="6" s="1"/>
  <c r="F9" i="4"/>
  <c r="F9" i="6" s="1"/>
  <c r="G9" i="4"/>
  <c r="G9" i="6" s="1"/>
  <c r="H9" i="4"/>
  <c r="H9" i="6" s="1"/>
  <c r="I9" i="4"/>
  <c r="I9" i="6" s="1"/>
  <c r="J9" i="4"/>
  <c r="J9" i="6" s="1"/>
  <c r="K9" i="4"/>
  <c r="K9" i="6" s="1"/>
  <c r="B10" i="4"/>
  <c r="B10" i="6" s="1"/>
  <c r="C10" i="4"/>
  <c r="C10" i="6" s="1"/>
  <c r="D10" i="4"/>
  <c r="D10" i="6" s="1"/>
  <c r="E10" i="4"/>
  <c r="E10" i="6" s="1"/>
  <c r="F10" i="4"/>
  <c r="F10" i="6" s="1"/>
  <c r="G10" i="4"/>
  <c r="G10" i="6" s="1"/>
  <c r="H10" i="4"/>
  <c r="H10" i="6" s="1"/>
  <c r="I10" i="4"/>
  <c r="I10" i="6" s="1"/>
  <c r="J10" i="4"/>
  <c r="J10" i="6" s="1"/>
  <c r="K10" i="4"/>
  <c r="K10" i="6" s="1"/>
  <c r="B11" i="4"/>
  <c r="B11" i="6" s="1"/>
  <c r="C11" i="4"/>
  <c r="C11" i="6" s="1"/>
  <c r="D11" i="4"/>
  <c r="D11" i="6" s="1"/>
  <c r="E11" i="4"/>
  <c r="E11" i="6" s="1"/>
  <c r="F11" i="4"/>
  <c r="F11" i="6" s="1"/>
  <c r="G11" i="4"/>
  <c r="G11" i="6" s="1"/>
  <c r="H11" i="4"/>
  <c r="H11" i="6" s="1"/>
  <c r="I11" i="4"/>
  <c r="I11" i="6" s="1"/>
  <c r="J11" i="4"/>
  <c r="J11" i="6" s="1"/>
  <c r="K11" i="4"/>
  <c r="K11" i="6" s="1"/>
  <c r="B12" i="4"/>
  <c r="B12" i="6" s="1"/>
  <c r="C12" i="4"/>
  <c r="C12" i="6" s="1"/>
  <c r="D12" i="4"/>
  <c r="D12" i="6" s="1"/>
  <c r="E12" i="4"/>
  <c r="E12" i="6" s="1"/>
  <c r="F12" i="4"/>
  <c r="F12" i="6" s="1"/>
  <c r="G12" i="4"/>
  <c r="G12" i="6" s="1"/>
  <c r="H12" i="4"/>
  <c r="H12" i="6" s="1"/>
  <c r="I12" i="4"/>
  <c r="I12" i="6" s="1"/>
  <c r="J12" i="4"/>
  <c r="J12" i="6" s="1"/>
  <c r="K12" i="4"/>
  <c r="K12" i="6" s="1"/>
  <c r="B13" i="4"/>
  <c r="B13" i="6" s="1"/>
  <c r="C13" i="4"/>
  <c r="C13" i="6" s="1"/>
  <c r="D13" i="4"/>
  <c r="D13" i="6" s="1"/>
  <c r="E13" i="4"/>
  <c r="E13" i="6" s="1"/>
  <c r="F13" i="4"/>
  <c r="F13" i="6" s="1"/>
  <c r="G13" i="4"/>
  <c r="G13" i="6" s="1"/>
  <c r="H13" i="4"/>
  <c r="H13" i="6" s="1"/>
  <c r="I13" i="4"/>
  <c r="I13" i="6" s="1"/>
  <c r="J13" i="4"/>
  <c r="J13" i="6" s="1"/>
  <c r="K13" i="4"/>
  <c r="K13" i="6" s="1"/>
  <c r="B14" i="4"/>
  <c r="B14" i="6" s="1"/>
  <c r="C14" i="4"/>
  <c r="C14" i="6" s="1"/>
  <c r="D14" i="4"/>
  <c r="D14" i="6" s="1"/>
  <c r="E14" i="4"/>
  <c r="E14" i="6" s="1"/>
  <c r="F14" i="4"/>
  <c r="F14" i="6" s="1"/>
  <c r="G14" i="4"/>
  <c r="G14" i="6" s="1"/>
  <c r="H14" i="4"/>
  <c r="H14" i="6" s="1"/>
  <c r="I14" i="4"/>
  <c r="I14" i="6" s="1"/>
  <c r="J14" i="4"/>
  <c r="J14" i="6" s="1"/>
  <c r="K14" i="4"/>
  <c r="K14" i="6" s="1"/>
  <c r="B15" i="4"/>
  <c r="B15" i="6" s="1"/>
  <c r="C15" i="4"/>
  <c r="C15" i="6" s="1"/>
  <c r="D15" i="4"/>
  <c r="D15" i="6" s="1"/>
  <c r="E15" i="4"/>
  <c r="E15" i="6" s="1"/>
  <c r="F15" i="4"/>
  <c r="F15" i="6" s="1"/>
  <c r="G15" i="4"/>
  <c r="G15" i="6" s="1"/>
  <c r="H15" i="4"/>
  <c r="H15" i="6" s="1"/>
  <c r="I15" i="4"/>
  <c r="I15" i="6" s="1"/>
  <c r="J15" i="4"/>
  <c r="J15" i="6" s="1"/>
  <c r="K15" i="4"/>
  <c r="K15" i="6" s="1"/>
  <c r="B16" i="4"/>
  <c r="B16" i="6" s="1"/>
  <c r="C16" i="4"/>
  <c r="C16" i="6" s="1"/>
  <c r="D16" i="4"/>
  <c r="D16" i="6" s="1"/>
  <c r="E16" i="4"/>
  <c r="E16" i="6" s="1"/>
  <c r="F16" i="4"/>
  <c r="F16" i="6" s="1"/>
  <c r="G16" i="4"/>
  <c r="G16" i="6" s="1"/>
  <c r="H16" i="4"/>
  <c r="H16" i="6" s="1"/>
  <c r="I16" i="4"/>
  <c r="I16" i="6" s="1"/>
  <c r="J16" i="4"/>
  <c r="J16" i="6" s="1"/>
  <c r="K16" i="4"/>
  <c r="K16" i="6" s="1"/>
  <c r="B17" i="4"/>
  <c r="B17" i="6" s="1"/>
  <c r="C17" i="4"/>
  <c r="C17" i="6" s="1"/>
  <c r="D17" i="4"/>
  <c r="D17" i="6" s="1"/>
  <c r="E17" i="4"/>
  <c r="E17" i="6" s="1"/>
  <c r="F17" i="4"/>
  <c r="F17" i="6" s="1"/>
  <c r="G17" i="4"/>
  <c r="G17" i="6" s="1"/>
  <c r="H17" i="4"/>
  <c r="H17" i="6" s="1"/>
  <c r="I17" i="4"/>
  <c r="I17" i="6" s="1"/>
  <c r="J17" i="4"/>
  <c r="J17" i="6" s="1"/>
  <c r="K17" i="4"/>
  <c r="K17" i="6" s="1"/>
  <c r="B18" i="4"/>
  <c r="B18" i="6" s="1"/>
  <c r="C18" i="4"/>
  <c r="C18" i="6" s="1"/>
  <c r="D18" i="4"/>
  <c r="D18" i="6" s="1"/>
  <c r="E18" i="4"/>
  <c r="E18" i="6" s="1"/>
  <c r="F18" i="4"/>
  <c r="F18" i="6" s="1"/>
  <c r="G18" i="4"/>
  <c r="G18" i="6" s="1"/>
  <c r="H18" i="4"/>
  <c r="H18" i="6" s="1"/>
  <c r="I18" i="4"/>
  <c r="I18" i="6" s="1"/>
  <c r="J18" i="4"/>
  <c r="J18" i="6" s="1"/>
  <c r="K18" i="4"/>
  <c r="K18" i="6" s="1"/>
  <c r="B19" i="4"/>
  <c r="B19" i="6" s="1"/>
  <c r="C19" i="4"/>
  <c r="C19" i="6" s="1"/>
  <c r="D19" i="4"/>
  <c r="D19" i="6" s="1"/>
  <c r="E19" i="4"/>
  <c r="E19" i="6" s="1"/>
  <c r="F19" i="4"/>
  <c r="F19" i="6" s="1"/>
  <c r="G19" i="4"/>
  <c r="G19" i="6" s="1"/>
  <c r="H19" i="4"/>
  <c r="H19" i="6" s="1"/>
  <c r="I19" i="4"/>
  <c r="I19" i="6" s="1"/>
  <c r="J19" i="4"/>
  <c r="J19" i="6" s="1"/>
  <c r="K19" i="4"/>
  <c r="K19" i="6" s="1"/>
  <c r="B20" i="4"/>
  <c r="B20" i="6" s="1"/>
  <c r="C20" i="4"/>
  <c r="C20" i="6" s="1"/>
  <c r="D20" i="4"/>
  <c r="D20" i="6" s="1"/>
  <c r="E20" i="4"/>
  <c r="E20" i="6" s="1"/>
  <c r="F20" i="4"/>
  <c r="F20" i="6" s="1"/>
  <c r="G20" i="4"/>
  <c r="G20" i="6" s="1"/>
  <c r="H20" i="4"/>
  <c r="H20" i="6" s="1"/>
  <c r="I20" i="4"/>
  <c r="I20" i="6" s="1"/>
  <c r="J20" i="4"/>
  <c r="J20" i="6" s="1"/>
  <c r="K20" i="4"/>
  <c r="K20" i="6" s="1"/>
  <c r="B21" i="4"/>
  <c r="B21" i="6" s="1"/>
  <c r="C21" i="4"/>
  <c r="C21" i="6" s="1"/>
  <c r="D21" i="4"/>
  <c r="D21" i="6" s="1"/>
  <c r="E21" i="4"/>
  <c r="E21" i="6" s="1"/>
  <c r="F21" i="4"/>
  <c r="F21" i="6" s="1"/>
  <c r="G21" i="4"/>
  <c r="G21" i="6" s="1"/>
  <c r="H21" i="4"/>
  <c r="H21" i="6" s="1"/>
  <c r="I21" i="4"/>
  <c r="I21" i="6" s="1"/>
  <c r="J21" i="4"/>
  <c r="J21" i="6" s="1"/>
  <c r="K21" i="4"/>
  <c r="K21" i="6" s="1"/>
  <c r="B22" i="4"/>
  <c r="B22" i="6" s="1"/>
  <c r="C22" i="4"/>
  <c r="C22" i="6" s="1"/>
  <c r="D22" i="4"/>
  <c r="D22" i="6" s="1"/>
  <c r="E22" i="4"/>
  <c r="E22" i="6" s="1"/>
  <c r="F22" i="4"/>
  <c r="F22" i="6" s="1"/>
  <c r="G22" i="4"/>
  <c r="G22" i="6" s="1"/>
  <c r="H22" i="4"/>
  <c r="H22" i="6" s="1"/>
  <c r="I22" i="4"/>
  <c r="I22" i="6" s="1"/>
  <c r="J22" i="4"/>
  <c r="J22" i="6" s="1"/>
  <c r="K22" i="4"/>
  <c r="K22" i="6" s="1"/>
  <c r="B23" i="4"/>
  <c r="B23" i="6" s="1"/>
  <c r="C23" i="4"/>
  <c r="C23" i="6" s="1"/>
  <c r="D23" i="4"/>
  <c r="D23" i="6" s="1"/>
  <c r="E23" i="4"/>
  <c r="E23" i="6" s="1"/>
  <c r="F23" i="4"/>
  <c r="F23" i="6" s="1"/>
  <c r="G23" i="4"/>
  <c r="G23" i="6" s="1"/>
  <c r="H23" i="4"/>
  <c r="H23" i="6" s="1"/>
  <c r="I23" i="4"/>
  <c r="I23" i="6" s="1"/>
  <c r="J23" i="4"/>
  <c r="J23" i="6" s="1"/>
  <c r="K23" i="4"/>
  <c r="K23" i="6" s="1"/>
  <c r="B24" i="4"/>
  <c r="B24" i="6" s="1"/>
  <c r="C24" i="4"/>
  <c r="C24" i="6" s="1"/>
  <c r="D24" i="4"/>
  <c r="D24" i="6" s="1"/>
  <c r="E24" i="4"/>
  <c r="E24" i="6" s="1"/>
  <c r="F24" i="4"/>
  <c r="F24" i="6" s="1"/>
  <c r="G24" i="4"/>
  <c r="G24" i="6" s="1"/>
  <c r="H24" i="4"/>
  <c r="H24" i="6" s="1"/>
  <c r="I24" i="4"/>
  <c r="I24" i="6" s="1"/>
  <c r="J24" i="4"/>
  <c r="J24" i="6" s="1"/>
  <c r="K24" i="4"/>
  <c r="K24" i="6" s="1"/>
  <c r="B25" i="4"/>
  <c r="B25" i="6" s="1"/>
  <c r="C25" i="4"/>
  <c r="C25" i="6" s="1"/>
  <c r="D25" i="4"/>
  <c r="D25" i="6" s="1"/>
  <c r="E25" i="4"/>
  <c r="E25" i="6" s="1"/>
  <c r="F25" i="4"/>
  <c r="F25" i="6" s="1"/>
  <c r="G25" i="4"/>
  <c r="G25" i="6" s="1"/>
  <c r="H25" i="4"/>
  <c r="H25" i="6" s="1"/>
  <c r="I25" i="4"/>
  <c r="I25" i="6" s="1"/>
  <c r="J25" i="4"/>
  <c r="J25" i="6" s="1"/>
  <c r="K25" i="4"/>
  <c r="K25" i="6" s="1"/>
  <c r="B26" i="4"/>
  <c r="B26" i="6" s="1"/>
  <c r="C26" i="4"/>
  <c r="C26" i="6" s="1"/>
  <c r="D26" i="4"/>
  <c r="D26" i="6" s="1"/>
  <c r="E26" i="4"/>
  <c r="E26" i="6" s="1"/>
  <c r="F26" i="4"/>
  <c r="F26" i="6" s="1"/>
  <c r="G26" i="4"/>
  <c r="G26" i="6" s="1"/>
  <c r="H26" i="4"/>
  <c r="H26" i="6" s="1"/>
  <c r="I26" i="4"/>
  <c r="I26" i="6" s="1"/>
  <c r="J26" i="4"/>
  <c r="J26" i="6" s="1"/>
  <c r="K26" i="4"/>
  <c r="K26" i="6" s="1"/>
  <c r="B27" i="4"/>
  <c r="B27" i="6" s="1"/>
  <c r="C27" i="4"/>
  <c r="C27" i="6" s="1"/>
  <c r="D27" i="4"/>
  <c r="D27" i="6" s="1"/>
  <c r="E27" i="4"/>
  <c r="E27" i="6" s="1"/>
  <c r="F27" i="4"/>
  <c r="F27" i="6" s="1"/>
  <c r="G27" i="4"/>
  <c r="G27" i="6" s="1"/>
  <c r="H27" i="4"/>
  <c r="H27" i="6" s="1"/>
  <c r="I27" i="4"/>
  <c r="I27" i="6" s="1"/>
  <c r="J27" i="4"/>
  <c r="J27" i="6" s="1"/>
  <c r="K27" i="4"/>
  <c r="K27" i="6" s="1"/>
  <c r="B28" i="4"/>
  <c r="B28" i="6" s="1"/>
  <c r="C28" i="4"/>
  <c r="C28" i="6" s="1"/>
  <c r="D28" i="4"/>
  <c r="D28" i="6" s="1"/>
  <c r="E28" i="4"/>
  <c r="E28" i="6" s="1"/>
  <c r="F28" i="4"/>
  <c r="F28" i="6" s="1"/>
  <c r="G28" i="4"/>
  <c r="G28" i="6" s="1"/>
  <c r="H28" i="4"/>
  <c r="H28" i="6" s="1"/>
  <c r="I28" i="4"/>
  <c r="I28" i="6" s="1"/>
  <c r="J28" i="4"/>
  <c r="J28" i="6" s="1"/>
  <c r="K28" i="4"/>
  <c r="K28" i="6" s="1"/>
  <c r="B29" i="4"/>
  <c r="B29" i="6" s="1"/>
  <c r="C29" i="4"/>
  <c r="C29" i="6" s="1"/>
  <c r="D29" i="4"/>
  <c r="E29" i="4"/>
  <c r="E29" i="6" s="1"/>
  <c r="F29" i="4"/>
  <c r="F29" i="6" s="1"/>
  <c r="G29" i="4"/>
  <c r="G29" i="6" s="1"/>
  <c r="H29" i="4"/>
  <c r="H29" i="6" s="1"/>
  <c r="I29" i="4"/>
  <c r="I29" i="6" s="1"/>
  <c r="J29" i="4"/>
  <c r="J29" i="6" s="1"/>
  <c r="K29" i="4"/>
  <c r="K29" i="6" s="1"/>
  <c r="B30" i="4"/>
  <c r="B30" i="6" s="1"/>
  <c r="C30" i="4"/>
  <c r="C30" i="6" s="1"/>
  <c r="D30" i="4"/>
  <c r="D30" i="6" s="1"/>
  <c r="E30" i="4"/>
  <c r="E30" i="6" s="1"/>
  <c r="F30" i="4"/>
  <c r="F30" i="6" s="1"/>
  <c r="G30" i="4"/>
  <c r="G30" i="6" s="1"/>
  <c r="H30" i="4"/>
  <c r="H30" i="6" s="1"/>
  <c r="I30" i="4"/>
  <c r="I30" i="6" s="1"/>
  <c r="J30" i="4"/>
  <c r="K30" i="4"/>
  <c r="K30" i="6" s="1"/>
  <c r="B31" i="4"/>
  <c r="B31" i="6" s="1"/>
  <c r="C31" i="4"/>
  <c r="C31" i="6" s="1"/>
  <c r="D31" i="4"/>
  <c r="D31" i="6" s="1"/>
  <c r="E31" i="4"/>
  <c r="E31" i="6" s="1"/>
  <c r="F31" i="4"/>
  <c r="F31" i="6" s="1"/>
  <c r="G31" i="4"/>
  <c r="G31" i="6" s="1"/>
  <c r="H31" i="4"/>
  <c r="H31" i="6" s="1"/>
  <c r="I31" i="4"/>
  <c r="I31" i="6" s="1"/>
  <c r="J31" i="4"/>
  <c r="J31" i="6" s="1"/>
  <c r="K31" i="4"/>
  <c r="K31" i="6" s="1"/>
  <c r="B32" i="4"/>
  <c r="B32" i="6" s="1"/>
  <c r="C32" i="4"/>
  <c r="C32" i="6" s="1"/>
  <c r="D32" i="4"/>
  <c r="D32" i="6" s="1"/>
  <c r="E32" i="4"/>
  <c r="E32" i="6" s="1"/>
  <c r="F32" i="4"/>
  <c r="F32" i="6" s="1"/>
  <c r="G32" i="4"/>
  <c r="G32" i="6" s="1"/>
  <c r="H32" i="4"/>
  <c r="H32" i="6" s="1"/>
  <c r="I32" i="4"/>
  <c r="I32" i="6" s="1"/>
  <c r="J32" i="4"/>
  <c r="J32" i="6" s="1"/>
  <c r="K32" i="4"/>
  <c r="K32" i="6" s="1"/>
  <c r="B33" i="4"/>
  <c r="B33" i="6" s="1"/>
  <c r="C33" i="4"/>
  <c r="C33" i="6" s="1"/>
  <c r="D33" i="4"/>
  <c r="D33" i="6" s="1"/>
  <c r="E33" i="4"/>
  <c r="E33" i="6" s="1"/>
  <c r="F33" i="4"/>
  <c r="F33" i="6" s="1"/>
  <c r="G33" i="4"/>
  <c r="G33" i="6" s="1"/>
  <c r="H33" i="4"/>
  <c r="H33" i="6" s="1"/>
  <c r="I33" i="4"/>
  <c r="I33" i="6" s="1"/>
  <c r="J33" i="4"/>
  <c r="J33" i="6" s="1"/>
  <c r="K33" i="4"/>
  <c r="K33" i="6" s="1"/>
  <c r="B34" i="4"/>
  <c r="B34" i="6" s="1"/>
  <c r="C34" i="4"/>
  <c r="C34" i="6" s="1"/>
  <c r="D34" i="4"/>
  <c r="D34" i="6" s="1"/>
  <c r="E34" i="4"/>
  <c r="E34" i="6" s="1"/>
  <c r="F34" i="4"/>
  <c r="F34" i="6" s="1"/>
  <c r="G34" i="4"/>
  <c r="G34" i="6" s="1"/>
  <c r="H34" i="4"/>
  <c r="H34" i="6" s="1"/>
  <c r="I34" i="4"/>
  <c r="I34" i="6" s="1"/>
  <c r="J34" i="4"/>
  <c r="J34" i="6" s="1"/>
  <c r="K34" i="4"/>
  <c r="K34" i="6" s="1"/>
  <c r="B35" i="4"/>
  <c r="B35" i="6" s="1"/>
  <c r="C35" i="4"/>
  <c r="C35" i="6" s="1"/>
  <c r="D35" i="4"/>
  <c r="D35" i="6" s="1"/>
  <c r="E35" i="4"/>
  <c r="E35" i="6" s="1"/>
  <c r="F35" i="4"/>
  <c r="F35" i="6" s="1"/>
  <c r="G35" i="4"/>
  <c r="G35" i="6" s="1"/>
  <c r="H35" i="4"/>
  <c r="H35" i="6" s="1"/>
  <c r="I35" i="4"/>
  <c r="I35" i="6" s="1"/>
  <c r="J35" i="4"/>
  <c r="J35" i="6" s="1"/>
  <c r="K35" i="4"/>
  <c r="K35" i="6" s="1"/>
  <c r="B36" i="4"/>
  <c r="B36" i="6" s="1"/>
  <c r="C36" i="4"/>
  <c r="C36" i="6" s="1"/>
  <c r="D36" i="4"/>
  <c r="D36" i="6" s="1"/>
  <c r="E36" i="4"/>
  <c r="E36" i="6" s="1"/>
  <c r="F36" i="4"/>
  <c r="F36" i="6" s="1"/>
  <c r="G36" i="4"/>
  <c r="G36" i="6" s="1"/>
  <c r="H36" i="4"/>
  <c r="H36" i="6" s="1"/>
  <c r="I36" i="4"/>
  <c r="I36" i="6" s="1"/>
  <c r="J36" i="4"/>
  <c r="J36" i="6" s="1"/>
  <c r="K36" i="4"/>
  <c r="K36" i="6" s="1"/>
  <c r="B37" i="4"/>
  <c r="B37" i="6" s="1"/>
  <c r="C37" i="4"/>
  <c r="C37" i="6" s="1"/>
  <c r="D37" i="4"/>
  <c r="D37" i="6" s="1"/>
  <c r="E37" i="4"/>
  <c r="E37" i="6" s="1"/>
  <c r="F37" i="4"/>
  <c r="F37" i="6" s="1"/>
  <c r="G37" i="4"/>
  <c r="G37" i="6" s="1"/>
  <c r="H37" i="4"/>
  <c r="H37" i="6" s="1"/>
  <c r="I37" i="4"/>
  <c r="I37" i="6" s="1"/>
  <c r="J37" i="4"/>
  <c r="J37" i="6" s="1"/>
  <c r="K37" i="4"/>
  <c r="K37" i="6" s="1"/>
  <c r="B38" i="4"/>
  <c r="B38" i="6" s="1"/>
  <c r="C38" i="4"/>
  <c r="C38" i="6" s="1"/>
  <c r="D38" i="4"/>
  <c r="D38" i="6" s="1"/>
  <c r="E38" i="4"/>
  <c r="E38" i="6" s="1"/>
  <c r="F38" i="4"/>
  <c r="F38" i="6" s="1"/>
  <c r="G38" i="4"/>
  <c r="G38" i="6" s="1"/>
  <c r="H38" i="4"/>
  <c r="H38" i="6" s="1"/>
  <c r="I38" i="4"/>
  <c r="I38" i="6" s="1"/>
  <c r="J38" i="4"/>
  <c r="J38" i="6" s="1"/>
  <c r="K38" i="4"/>
  <c r="K38" i="6" s="1"/>
  <c r="B39" i="4"/>
  <c r="B39" i="6" s="1"/>
  <c r="C39" i="4"/>
  <c r="C39" i="6" s="1"/>
  <c r="D39" i="4"/>
  <c r="D39" i="6" s="1"/>
  <c r="E39" i="4"/>
  <c r="E39" i="6" s="1"/>
  <c r="F39" i="4"/>
  <c r="F39" i="6" s="1"/>
  <c r="G39" i="4"/>
  <c r="G39" i="6" s="1"/>
  <c r="H39" i="4"/>
  <c r="H39" i="6" s="1"/>
  <c r="I39" i="4"/>
  <c r="I39" i="6" s="1"/>
  <c r="J39" i="4"/>
  <c r="J39" i="6" s="1"/>
  <c r="K39" i="4"/>
  <c r="K39" i="6" s="1"/>
  <c r="B40" i="4"/>
  <c r="B40" i="6" s="1"/>
  <c r="C40" i="4"/>
  <c r="C40" i="6" s="1"/>
  <c r="D40" i="4"/>
  <c r="D40" i="6" s="1"/>
  <c r="E40" i="4"/>
  <c r="E40" i="6" s="1"/>
  <c r="F40" i="4"/>
  <c r="F40" i="6" s="1"/>
  <c r="G40" i="4"/>
  <c r="G40" i="6" s="1"/>
  <c r="H40" i="4"/>
  <c r="H40" i="6" s="1"/>
  <c r="I40" i="4"/>
  <c r="I40" i="6" s="1"/>
  <c r="J40" i="4"/>
  <c r="J40" i="6" s="1"/>
  <c r="K40" i="4"/>
  <c r="K40" i="6" s="1"/>
  <c r="B41" i="4"/>
  <c r="B41" i="6" s="1"/>
  <c r="C41" i="4"/>
  <c r="C41" i="6" s="1"/>
  <c r="D41" i="4"/>
  <c r="D41" i="6" s="1"/>
  <c r="E41" i="4"/>
  <c r="E41" i="6" s="1"/>
  <c r="F41" i="4"/>
  <c r="F41" i="6" s="1"/>
  <c r="G41" i="4"/>
  <c r="G41" i="6" s="1"/>
  <c r="H41" i="4"/>
  <c r="H41" i="6" s="1"/>
  <c r="I41" i="4"/>
  <c r="I41" i="6" s="1"/>
  <c r="J41" i="4"/>
  <c r="J41" i="6" s="1"/>
  <c r="K41" i="4"/>
  <c r="K41" i="6" s="1"/>
  <c r="B42" i="4"/>
  <c r="B42" i="6" s="1"/>
  <c r="C42" i="4"/>
  <c r="C42" i="6" s="1"/>
  <c r="D42" i="4"/>
  <c r="D42" i="6" s="1"/>
  <c r="E42" i="4"/>
  <c r="E42" i="6" s="1"/>
  <c r="F42" i="4"/>
  <c r="F42" i="6" s="1"/>
  <c r="G42" i="4"/>
  <c r="G42" i="6" s="1"/>
  <c r="H42" i="4"/>
  <c r="H42" i="6" s="1"/>
  <c r="I42" i="4"/>
  <c r="I42" i="6" s="1"/>
  <c r="J42" i="4"/>
  <c r="J42" i="6" s="1"/>
  <c r="K42" i="4"/>
  <c r="K42" i="6" s="1"/>
  <c r="B43" i="4"/>
  <c r="B43" i="6" s="1"/>
  <c r="C43" i="4"/>
  <c r="C43" i="6" s="1"/>
  <c r="D43" i="4"/>
  <c r="D43" i="6" s="1"/>
  <c r="E43" i="4"/>
  <c r="E43" i="6" s="1"/>
  <c r="F43" i="4"/>
  <c r="F43" i="6" s="1"/>
  <c r="G43" i="4"/>
  <c r="G43" i="6" s="1"/>
  <c r="H43" i="4"/>
  <c r="H43" i="6" s="1"/>
  <c r="I43" i="4"/>
  <c r="I43" i="6" s="1"/>
  <c r="J43" i="4"/>
  <c r="J43" i="6" s="1"/>
  <c r="K43" i="4"/>
  <c r="K43" i="6" s="1"/>
  <c r="B44" i="4"/>
  <c r="B44" i="6" s="1"/>
  <c r="C44" i="4"/>
  <c r="C44" i="6" s="1"/>
  <c r="D44" i="4"/>
  <c r="D44" i="6" s="1"/>
  <c r="E44" i="4"/>
  <c r="E44" i="6" s="1"/>
  <c r="F44" i="4"/>
  <c r="F44" i="6" s="1"/>
  <c r="G44" i="4"/>
  <c r="G44" i="6" s="1"/>
  <c r="H44" i="4"/>
  <c r="H44" i="6" s="1"/>
  <c r="I44" i="4"/>
  <c r="I44" i="6" s="1"/>
  <c r="J44" i="4"/>
  <c r="J44" i="6" s="1"/>
  <c r="K44" i="4"/>
  <c r="K44" i="6" s="1"/>
  <c r="B45" i="4"/>
  <c r="B45" i="6" s="1"/>
  <c r="C45" i="4"/>
  <c r="C45" i="6" s="1"/>
  <c r="D45" i="4"/>
  <c r="D45" i="6" s="1"/>
  <c r="E45" i="4"/>
  <c r="E45" i="6" s="1"/>
  <c r="F45" i="4"/>
  <c r="F45" i="6" s="1"/>
  <c r="G45" i="4"/>
  <c r="G45" i="6" s="1"/>
  <c r="H45" i="4"/>
  <c r="H45" i="6" s="1"/>
  <c r="I45" i="4"/>
  <c r="I45" i="6" s="1"/>
  <c r="J45" i="4"/>
  <c r="J45" i="6" s="1"/>
  <c r="K45" i="4"/>
  <c r="K45" i="6" s="1"/>
  <c r="B46" i="4"/>
  <c r="B46" i="6" s="1"/>
  <c r="C46" i="4"/>
  <c r="C46" i="6" s="1"/>
  <c r="D46" i="4"/>
  <c r="D46" i="6" s="1"/>
  <c r="E46" i="4"/>
  <c r="E46" i="6" s="1"/>
  <c r="F46" i="4"/>
  <c r="F46" i="6" s="1"/>
  <c r="G46" i="4"/>
  <c r="G46" i="6" s="1"/>
  <c r="H46" i="4"/>
  <c r="H46" i="6" s="1"/>
  <c r="I46" i="4"/>
  <c r="I46" i="6" s="1"/>
  <c r="J46" i="4"/>
  <c r="J46" i="6" s="1"/>
  <c r="K46" i="4"/>
  <c r="K46" i="6" s="1"/>
  <c r="B47" i="4"/>
  <c r="B47" i="6" s="1"/>
  <c r="C47" i="4"/>
  <c r="C47" i="6" s="1"/>
  <c r="D47" i="4"/>
  <c r="D47" i="6" s="1"/>
  <c r="E47" i="4"/>
  <c r="E47" i="6" s="1"/>
  <c r="F47" i="4"/>
  <c r="F47" i="6" s="1"/>
  <c r="G47" i="4"/>
  <c r="G47" i="6" s="1"/>
  <c r="H47" i="4"/>
  <c r="H47" i="6" s="1"/>
  <c r="I47" i="4"/>
  <c r="I47" i="6" s="1"/>
  <c r="J47" i="4"/>
  <c r="J47" i="6" s="1"/>
  <c r="K47" i="4"/>
  <c r="K47" i="6" s="1"/>
  <c r="B48" i="4"/>
  <c r="B48" i="6" s="1"/>
  <c r="C48" i="4"/>
  <c r="C48" i="6" s="1"/>
  <c r="D48" i="4"/>
  <c r="D48" i="6" s="1"/>
  <c r="E48" i="4"/>
  <c r="E48" i="6" s="1"/>
  <c r="F48" i="4"/>
  <c r="F48" i="6" s="1"/>
  <c r="G48" i="4"/>
  <c r="G48" i="6" s="1"/>
  <c r="H48" i="4"/>
  <c r="H48" i="6" s="1"/>
  <c r="I48" i="4"/>
  <c r="I48" i="6" s="1"/>
  <c r="J48" i="4"/>
  <c r="J48" i="6" s="1"/>
  <c r="K48" i="4"/>
  <c r="K48" i="6" s="1"/>
  <c r="B49" i="4"/>
  <c r="B49" i="6" s="1"/>
  <c r="C49" i="4"/>
  <c r="C49" i="6" s="1"/>
  <c r="D49" i="4"/>
  <c r="D49" i="6" s="1"/>
  <c r="E49" i="4"/>
  <c r="E49" i="6" s="1"/>
  <c r="F49" i="4"/>
  <c r="F49" i="6" s="1"/>
  <c r="G49" i="4"/>
  <c r="G49" i="6" s="1"/>
  <c r="H49" i="4"/>
  <c r="H49" i="6" s="1"/>
  <c r="I49" i="4"/>
  <c r="I49" i="6" s="1"/>
  <c r="J49" i="4"/>
  <c r="J49" i="6" s="1"/>
  <c r="K49" i="4"/>
  <c r="K49" i="6" s="1"/>
  <c r="B50" i="4"/>
  <c r="B50" i="6" s="1"/>
  <c r="C50" i="4"/>
  <c r="C50" i="6" s="1"/>
  <c r="D50" i="4"/>
  <c r="D50" i="6" s="1"/>
  <c r="E50" i="4"/>
  <c r="E50" i="6" s="1"/>
  <c r="F50" i="4"/>
  <c r="F50" i="6" s="1"/>
  <c r="G50" i="4"/>
  <c r="G50" i="6" s="1"/>
  <c r="H50" i="4"/>
  <c r="H50" i="6" s="1"/>
  <c r="I50" i="4"/>
  <c r="I50" i="6" s="1"/>
  <c r="J50" i="4"/>
  <c r="J50" i="6" s="1"/>
  <c r="K50" i="4"/>
  <c r="K50" i="6" s="1"/>
  <c r="B51" i="4"/>
  <c r="B51" i="6" s="1"/>
  <c r="C51" i="4"/>
  <c r="C51" i="6" s="1"/>
  <c r="D51" i="4"/>
  <c r="D51" i="6" s="1"/>
  <c r="E51" i="4"/>
  <c r="E51" i="6" s="1"/>
  <c r="F51" i="4"/>
  <c r="F51" i="6" s="1"/>
  <c r="G51" i="4"/>
  <c r="G51" i="6" s="1"/>
  <c r="H51" i="4"/>
  <c r="H51" i="6" s="1"/>
  <c r="I51" i="4"/>
  <c r="I51" i="6" s="1"/>
  <c r="J51" i="4"/>
  <c r="J51" i="6" s="1"/>
  <c r="K51" i="4"/>
  <c r="K51" i="6" s="1"/>
  <c r="B52" i="4"/>
  <c r="B52" i="6" s="1"/>
  <c r="C52" i="4"/>
  <c r="C52" i="6" s="1"/>
  <c r="D52" i="4"/>
  <c r="D52" i="6" s="1"/>
  <c r="E52" i="4"/>
  <c r="E52" i="6" s="1"/>
  <c r="F52" i="4"/>
  <c r="F52" i="6" s="1"/>
  <c r="G52" i="4"/>
  <c r="G52" i="6" s="1"/>
  <c r="H52" i="4"/>
  <c r="H52" i="6" s="1"/>
  <c r="I52" i="4"/>
  <c r="I52" i="6" s="1"/>
  <c r="J52" i="4"/>
  <c r="J52" i="6" s="1"/>
  <c r="K52" i="4"/>
  <c r="K52" i="6" s="1"/>
  <c r="B53" i="4"/>
  <c r="B53" i="6" s="1"/>
  <c r="C53" i="4"/>
  <c r="C53" i="6" s="1"/>
  <c r="D53" i="4"/>
  <c r="D53" i="6" s="1"/>
  <c r="E53" i="4"/>
  <c r="E53" i="6" s="1"/>
  <c r="F53" i="4"/>
  <c r="F53" i="6" s="1"/>
  <c r="G53" i="4"/>
  <c r="G53" i="6" s="1"/>
  <c r="H53" i="4"/>
  <c r="H53" i="6" s="1"/>
  <c r="I53" i="4"/>
  <c r="I53" i="6" s="1"/>
  <c r="J53" i="4"/>
  <c r="J53" i="6" s="1"/>
  <c r="K53" i="4"/>
  <c r="K53" i="6" s="1"/>
  <c r="B54" i="4"/>
  <c r="B54" i="6" s="1"/>
  <c r="C54" i="4"/>
  <c r="C54" i="6" s="1"/>
  <c r="D54" i="4"/>
  <c r="D54" i="6" s="1"/>
  <c r="E54" i="4"/>
  <c r="E54" i="6" s="1"/>
  <c r="F54" i="4"/>
  <c r="F54" i="6" s="1"/>
  <c r="G54" i="4"/>
  <c r="G54" i="6" s="1"/>
  <c r="H54" i="4"/>
  <c r="H54" i="6" s="1"/>
  <c r="I54" i="4"/>
  <c r="I54" i="6" s="1"/>
  <c r="J54" i="4"/>
  <c r="K54" i="4"/>
  <c r="K54" i="6" s="1"/>
  <c r="B55" i="4"/>
  <c r="B55" i="6" s="1"/>
  <c r="C55" i="4"/>
  <c r="C55" i="6" s="1"/>
  <c r="D55" i="4"/>
  <c r="D55" i="6" s="1"/>
  <c r="E55" i="4"/>
  <c r="E55" i="6" s="1"/>
  <c r="F55" i="4"/>
  <c r="F55" i="6" s="1"/>
  <c r="G55" i="4"/>
  <c r="G55" i="6" s="1"/>
  <c r="H55" i="4"/>
  <c r="H55" i="6" s="1"/>
  <c r="I55" i="4"/>
  <c r="I55" i="6" s="1"/>
  <c r="J55" i="4"/>
  <c r="J55" i="6" s="1"/>
  <c r="K55" i="4"/>
  <c r="K55" i="6" s="1"/>
  <c r="B56" i="4"/>
  <c r="B56" i="6" s="1"/>
  <c r="C56" i="4"/>
  <c r="C56" i="6" s="1"/>
  <c r="D56" i="4"/>
  <c r="D56" i="6" s="1"/>
  <c r="E56" i="4"/>
  <c r="E56" i="6" s="1"/>
  <c r="F56" i="4"/>
  <c r="G56" i="4"/>
  <c r="G56" i="6" s="1"/>
  <c r="H56" i="4"/>
  <c r="H56" i="6" s="1"/>
  <c r="I56" i="4"/>
  <c r="I56" i="6" s="1"/>
  <c r="J56" i="4"/>
  <c r="J56" i="6" s="1"/>
  <c r="K56" i="4"/>
  <c r="K56" i="6" s="1"/>
  <c r="B57" i="4"/>
  <c r="B57" i="6" s="1"/>
  <c r="C57" i="4"/>
  <c r="C57" i="6" s="1"/>
  <c r="D57" i="4"/>
  <c r="D57" i="6" s="1"/>
  <c r="E57" i="4"/>
  <c r="E57" i="6" s="1"/>
  <c r="F57" i="4"/>
  <c r="F57" i="6" s="1"/>
  <c r="G57" i="4"/>
  <c r="G57" i="6" s="1"/>
  <c r="H57" i="4"/>
  <c r="H57" i="6" s="1"/>
  <c r="I57" i="4"/>
  <c r="I57" i="6" s="1"/>
  <c r="J57" i="4"/>
  <c r="J57" i="6" s="1"/>
  <c r="K57" i="4"/>
  <c r="K57" i="6" s="1"/>
  <c r="B58" i="4"/>
  <c r="B58" i="6" s="1"/>
  <c r="C58" i="4"/>
  <c r="C58" i="6" s="1"/>
  <c r="D58" i="4"/>
  <c r="D58" i="6" s="1"/>
  <c r="E58" i="4"/>
  <c r="E58" i="6" s="1"/>
  <c r="F58" i="4"/>
  <c r="F58" i="6" s="1"/>
  <c r="G58" i="4"/>
  <c r="G58" i="6" s="1"/>
  <c r="H58" i="4"/>
  <c r="H58" i="6" s="1"/>
  <c r="I58" i="4"/>
  <c r="I58" i="6" s="1"/>
  <c r="J58" i="4"/>
  <c r="J58" i="6" s="1"/>
  <c r="K58" i="4"/>
  <c r="K58" i="6" s="1"/>
  <c r="B59" i="4"/>
  <c r="B59" i="6" s="1"/>
  <c r="C59" i="4"/>
  <c r="C59" i="6" s="1"/>
  <c r="D59" i="4"/>
  <c r="D59" i="6" s="1"/>
  <c r="E59" i="4"/>
  <c r="E59" i="6" s="1"/>
  <c r="F59" i="4"/>
  <c r="F59" i="6" s="1"/>
  <c r="G59" i="4"/>
  <c r="G59" i="6" s="1"/>
  <c r="H59" i="4"/>
  <c r="H59" i="6" s="1"/>
  <c r="I59" i="4"/>
  <c r="I59" i="6" s="1"/>
  <c r="J59" i="4"/>
  <c r="J59" i="6" s="1"/>
  <c r="K59" i="4"/>
  <c r="K59" i="6" s="1"/>
  <c r="B60" i="4"/>
  <c r="B60" i="6" s="1"/>
  <c r="C60" i="4"/>
  <c r="C60" i="6" s="1"/>
  <c r="D60" i="4"/>
  <c r="D60" i="6" s="1"/>
  <c r="E60" i="4"/>
  <c r="E60" i="6" s="1"/>
  <c r="F60" i="4"/>
  <c r="F60" i="6" s="1"/>
  <c r="G60" i="4"/>
  <c r="G60" i="6" s="1"/>
  <c r="H60" i="4"/>
  <c r="H60" i="6" s="1"/>
  <c r="I60" i="4"/>
  <c r="I60" i="6" s="1"/>
  <c r="J60" i="4"/>
  <c r="J60" i="6" s="1"/>
  <c r="K60" i="4"/>
  <c r="K60" i="6" s="1"/>
  <c r="B61" i="4"/>
  <c r="B61" i="6" s="1"/>
  <c r="C61" i="4"/>
  <c r="C61" i="6" s="1"/>
  <c r="D61" i="4"/>
  <c r="D61" i="6" s="1"/>
  <c r="E61" i="4"/>
  <c r="E61" i="6" s="1"/>
  <c r="F61" i="4"/>
  <c r="F61" i="6" s="1"/>
  <c r="G61" i="4"/>
  <c r="G61" i="6" s="1"/>
  <c r="H61" i="4"/>
  <c r="H61" i="6" s="1"/>
  <c r="I61" i="4"/>
  <c r="I61" i="6" s="1"/>
  <c r="J61" i="4"/>
  <c r="J61" i="6" s="1"/>
  <c r="K61" i="4"/>
  <c r="K61" i="6" s="1"/>
  <c r="B62" i="4"/>
  <c r="B62" i="6" s="1"/>
  <c r="C62" i="4"/>
  <c r="C62" i="6" s="1"/>
  <c r="D62" i="4"/>
  <c r="D62" i="6" s="1"/>
  <c r="E62" i="4"/>
  <c r="E62" i="6" s="1"/>
  <c r="F62" i="4"/>
  <c r="F62" i="6" s="1"/>
  <c r="G62" i="4"/>
  <c r="G62" i="6" s="1"/>
  <c r="H62" i="4"/>
  <c r="H62" i="6" s="1"/>
  <c r="I62" i="4"/>
  <c r="I62" i="6" s="1"/>
  <c r="J62" i="4"/>
  <c r="J62" i="6" s="1"/>
  <c r="K62" i="4"/>
  <c r="K62" i="6" s="1"/>
  <c r="B63" i="4"/>
  <c r="B63" i="6" s="1"/>
  <c r="C63" i="4"/>
  <c r="C63" i="6" s="1"/>
  <c r="D63" i="4"/>
  <c r="D63" i="6" s="1"/>
  <c r="E63" i="4"/>
  <c r="E63" i="6" s="1"/>
  <c r="F63" i="4"/>
  <c r="F63" i="6" s="1"/>
  <c r="G63" i="4"/>
  <c r="G63" i="6" s="1"/>
  <c r="H63" i="4"/>
  <c r="H63" i="6" s="1"/>
  <c r="I63" i="4"/>
  <c r="I63" i="6" s="1"/>
  <c r="J63" i="4"/>
  <c r="J63" i="6" s="1"/>
  <c r="K63" i="4"/>
  <c r="K63" i="6" s="1"/>
  <c r="B64" i="4"/>
  <c r="B64" i="6" s="1"/>
  <c r="C64" i="4"/>
  <c r="C64" i="6" s="1"/>
  <c r="D64" i="4"/>
  <c r="D64" i="6" s="1"/>
  <c r="E64" i="4"/>
  <c r="E64" i="6" s="1"/>
  <c r="F64" i="4"/>
  <c r="F64" i="6" s="1"/>
  <c r="G64" i="4"/>
  <c r="G64" i="6" s="1"/>
  <c r="H64" i="4"/>
  <c r="H64" i="6" s="1"/>
  <c r="I64" i="4"/>
  <c r="I64" i="6" s="1"/>
  <c r="J64" i="4"/>
  <c r="J64" i="6" s="1"/>
  <c r="K64" i="4"/>
  <c r="K64" i="6" s="1"/>
  <c r="B65" i="4"/>
  <c r="B65" i="6" s="1"/>
  <c r="C65" i="4"/>
  <c r="C65" i="6" s="1"/>
  <c r="D65" i="4"/>
  <c r="D65" i="6" s="1"/>
  <c r="E65" i="4"/>
  <c r="E65" i="6" s="1"/>
  <c r="F65" i="4"/>
  <c r="F65" i="6" s="1"/>
  <c r="G65" i="4"/>
  <c r="G65" i="6" s="1"/>
  <c r="H65" i="4"/>
  <c r="H65" i="6" s="1"/>
  <c r="I65" i="4"/>
  <c r="I65" i="6" s="1"/>
  <c r="J65" i="4"/>
  <c r="J65" i="6" s="1"/>
  <c r="K65" i="4"/>
  <c r="K65" i="6" s="1"/>
  <c r="B66" i="4"/>
  <c r="B66" i="6" s="1"/>
  <c r="C66" i="4"/>
  <c r="C66" i="6" s="1"/>
  <c r="D66" i="4"/>
  <c r="D66" i="6" s="1"/>
  <c r="E66" i="4"/>
  <c r="E66" i="6" s="1"/>
  <c r="F66" i="4"/>
  <c r="F66" i="6" s="1"/>
  <c r="G66" i="4"/>
  <c r="G66" i="6" s="1"/>
  <c r="H66" i="4"/>
  <c r="H66" i="6" s="1"/>
  <c r="I66" i="4"/>
  <c r="I66" i="6" s="1"/>
  <c r="J66" i="4"/>
  <c r="J66" i="6" s="1"/>
  <c r="K66" i="4"/>
  <c r="K66" i="6" s="1"/>
  <c r="B67" i="4"/>
  <c r="B67" i="6" s="1"/>
  <c r="C67" i="4"/>
  <c r="C67" i="6" s="1"/>
  <c r="D67" i="4"/>
  <c r="D67" i="6" s="1"/>
  <c r="E67" i="4"/>
  <c r="E67" i="6" s="1"/>
  <c r="F67" i="4"/>
  <c r="F67" i="6" s="1"/>
  <c r="G67" i="4"/>
  <c r="G67" i="6" s="1"/>
  <c r="H67" i="4"/>
  <c r="H67" i="6" s="1"/>
  <c r="I67" i="4"/>
  <c r="I67" i="6" s="1"/>
  <c r="J67" i="4"/>
  <c r="J67" i="6" s="1"/>
  <c r="K67" i="4"/>
  <c r="K67" i="6" s="1"/>
  <c r="B68" i="4"/>
  <c r="B68" i="6" s="1"/>
  <c r="C68" i="4"/>
  <c r="C68" i="6" s="1"/>
  <c r="D68" i="4"/>
  <c r="D68" i="6" s="1"/>
  <c r="E68" i="4"/>
  <c r="E68" i="6" s="1"/>
  <c r="F68" i="4"/>
  <c r="F68" i="6" s="1"/>
  <c r="G68" i="4"/>
  <c r="G68" i="6" s="1"/>
  <c r="H68" i="4"/>
  <c r="H68" i="6" s="1"/>
  <c r="I68" i="4"/>
  <c r="I68" i="6" s="1"/>
  <c r="J68" i="4"/>
  <c r="J68" i="6" s="1"/>
  <c r="K68" i="4"/>
  <c r="K68" i="6" s="1"/>
  <c r="B69" i="4"/>
  <c r="B69" i="6" s="1"/>
  <c r="C69" i="4"/>
  <c r="C69" i="6" s="1"/>
  <c r="D69" i="4"/>
  <c r="D69" i="6" s="1"/>
  <c r="E69" i="4"/>
  <c r="E69" i="6" s="1"/>
  <c r="F69" i="4"/>
  <c r="F69" i="6" s="1"/>
  <c r="G69" i="4"/>
  <c r="G69" i="6" s="1"/>
  <c r="H69" i="4"/>
  <c r="H69" i="6" s="1"/>
  <c r="I69" i="4"/>
  <c r="I69" i="6" s="1"/>
  <c r="J69" i="4"/>
  <c r="J69" i="6" s="1"/>
  <c r="K69" i="4"/>
  <c r="K69" i="6" s="1"/>
  <c r="B70" i="4"/>
  <c r="B70" i="6" s="1"/>
  <c r="C70" i="4"/>
  <c r="C70" i="6" s="1"/>
  <c r="D70" i="4"/>
  <c r="D70" i="6" s="1"/>
  <c r="E70" i="4"/>
  <c r="E70" i="6" s="1"/>
  <c r="F70" i="4"/>
  <c r="F70" i="6" s="1"/>
  <c r="G70" i="4"/>
  <c r="G70" i="6" s="1"/>
  <c r="H70" i="4"/>
  <c r="H70" i="6" s="1"/>
  <c r="I70" i="4"/>
  <c r="I70" i="6" s="1"/>
  <c r="J70" i="4"/>
  <c r="J70" i="6" s="1"/>
  <c r="K70" i="4"/>
  <c r="K70" i="6" s="1"/>
  <c r="B71" i="4"/>
  <c r="B71" i="6" s="1"/>
  <c r="C71" i="4"/>
  <c r="C71" i="6" s="1"/>
  <c r="D71" i="4"/>
  <c r="D71" i="6" s="1"/>
  <c r="E71" i="4"/>
  <c r="E71" i="6" s="1"/>
  <c r="F71" i="4"/>
  <c r="F71" i="6" s="1"/>
  <c r="G71" i="4"/>
  <c r="G71" i="6" s="1"/>
  <c r="H71" i="4"/>
  <c r="H71" i="6" s="1"/>
  <c r="I71" i="4"/>
  <c r="I71" i="6" s="1"/>
  <c r="J71" i="4"/>
  <c r="J71" i="6" s="1"/>
  <c r="K71" i="4"/>
  <c r="K71" i="6" s="1"/>
  <c r="B72" i="4"/>
  <c r="B72" i="6" s="1"/>
  <c r="C72" i="4"/>
  <c r="C72" i="6" s="1"/>
  <c r="D72" i="4"/>
  <c r="D72" i="6" s="1"/>
  <c r="E72" i="4"/>
  <c r="E72" i="6" s="1"/>
  <c r="F72" i="4"/>
  <c r="F72" i="6" s="1"/>
  <c r="G72" i="4"/>
  <c r="G72" i="6" s="1"/>
  <c r="H72" i="4"/>
  <c r="H72" i="6" s="1"/>
  <c r="I72" i="4"/>
  <c r="I72" i="6" s="1"/>
  <c r="J72" i="4"/>
  <c r="J72" i="6" s="1"/>
  <c r="K72" i="4"/>
  <c r="K72" i="6" s="1"/>
  <c r="B73" i="4"/>
  <c r="B73" i="6" s="1"/>
  <c r="C73" i="4"/>
  <c r="C73" i="6" s="1"/>
  <c r="D73" i="4"/>
  <c r="D73" i="6" s="1"/>
  <c r="E73" i="4"/>
  <c r="E73" i="6" s="1"/>
  <c r="F73" i="4"/>
  <c r="F73" i="6" s="1"/>
  <c r="G73" i="4"/>
  <c r="G73" i="6" s="1"/>
  <c r="H73" i="4"/>
  <c r="H73" i="6" s="1"/>
  <c r="I73" i="4"/>
  <c r="I73" i="6" s="1"/>
  <c r="J73" i="4"/>
  <c r="J73" i="6" s="1"/>
  <c r="K73" i="4"/>
  <c r="K73" i="6" s="1"/>
  <c r="B74" i="4"/>
  <c r="B74" i="6" s="1"/>
  <c r="C74" i="4"/>
  <c r="C74" i="6" s="1"/>
  <c r="D74" i="4"/>
  <c r="D74" i="6" s="1"/>
  <c r="E74" i="4"/>
  <c r="E74" i="6" s="1"/>
  <c r="F74" i="4"/>
  <c r="F74" i="6" s="1"/>
  <c r="G74" i="4"/>
  <c r="G74" i="6" s="1"/>
  <c r="H74" i="4"/>
  <c r="H74" i="6" s="1"/>
  <c r="I74" i="4"/>
  <c r="I74" i="6" s="1"/>
  <c r="J74" i="4"/>
  <c r="J74" i="6" s="1"/>
  <c r="K74" i="4"/>
  <c r="K74" i="6" s="1"/>
  <c r="B75" i="4"/>
  <c r="B75" i="6" s="1"/>
  <c r="C75" i="4"/>
  <c r="C75" i="6" s="1"/>
  <c r="D75" i="4"/>
  <c r="D75" i="6" s="1"/>
  <c r="E75" i="4"/>
  <c r="E75" i="6" s="1"/>
  <c r="F75" i="4"/>
  <c r="F75" i="6" s="1"/>
  <c r="G75" i="4"/>
  <c r="G75" i="6" s="1"/>
  <c r="H75" i="4"/>
  <c r="H75" i="6" s="1"/>
  <c r="I75" i="4"/>
  <c r="I75" i="6" s="1"/>
  <c r="J75" i="4"/>
  <c r="J75" i="6" s="1"/>
  <c r="K75" i="4"/>
  <c r="K75" i="6" s="1"/>
  <c r="B76" i="4"/>
  <c r="B76" i="6" s="1"/>
  <c r="C76" i="4"/>
  <c r="C76" i="6" s="1"/>
  <c r="D76" i="4"/>
  <c r="D76" i="6" s="1"/>
  <c r="E76" i="4"/>
  <c r="E76" i="6" s="1"/>
  <c r="F76" i="4"/>
  <c r="F76" i="6" s="1"/>
  <c r="G76" i="4"/>
  <c r="G76" i="6" s="1"/>
  <c r="H76" i="4"/>
  <c r="H76" i="6" s="1"/>
  <c r="I76" i="4"/>
  <c r="I76" i="6" s="1"/>
  <c r="J76" i="4"/>
  <c r="J76" i="6" s="1"/>
  <c r="K76" i="4"/>
  <c r="K76" i="6" s="1"/>
  <c r="B77" i="4"/>
  <c r="B77" i="6" s="1"/>
  <c r="C77" i="4"/>
  <c r="C77" i="6" s="1"/>
  <c r="D77" i="4"/>
  <c r="D77" i="6" s="1"/>
  <c r="E77" i="4"/>
  <c r="E77" i="6" s="1"/>
  <c r="F77" i="4"/>
  <c r="F77" i="6" s="1"/>
  <c r="G77" i="4"/>
  <c r="G77" i="6" s="1"/>
  <c r="H77" i="4"/>
  <c r="H77" i="6" s="1"/>
  <c r="I77" i="4"/>
  <c r="I77" i="6" s="1"/>
  <c r="J77" i="4"/>
  <c r="J77" i="6" s="1"/>
  <c r="K77" i="4"/>
  <c r="K77" i="6" s="1"/>
  <c r="B78" i="4"/>
  <c r="B78" i="6" s="1"/>
  <c r="C78" i="4"/>
  <c r="C78" i="6" s="1"/>
  <c r="D78" i="4"/>
  <c r="D78" i="6" s="1"/>
  <c r="E78" i="4"/>
  <c r="E78" i="6" s="1"/>
  <c r="F78" i="4"/>
  <c r="F78" i="6" s="1"/>
  <c r="G78" i="4"/>
  <c r="G78" i="6" s="1"/>
  <c r="H78" i="4"/>
  <c r="H78" i="6" s="1"/>
  <c r="I78" i="4"/>
  <c r="I78" i="6" s="1"/>
  <c r="J78" i="4"/>
  <c r="J78" i="6" s="1"/>
  <c r="K78" i="4"/>
  <c r="K78" i="6" s="1"/>
  <c r="B79" i="4"/>
  <c r="B79" i="6" s="1"/>
  <c r="C79" i="4"/>
  <c r="C79" i="6" s="1"/>
  <c r="D79" i="4"/>
  <c r="D79" i="6" s="1"/>
  <c r="E79" i="4"/>
  <c r="E79" i="6" s="1"/>
  <c r="F79" i="4"/>
  <c r="F79" i="6" s="1"/>
  <c r="G79" i="4"/>
  <c r="G79" i="6" s="1"/>
  <c r="H79" i="4"/>
  <c r="H79" i="6" s="1"/>
  <c r="I79" i="4"/>
  <c r="I79" i="6" s="1"/>
  <c r="J79" i="4"/>
  <c r="J79" i="6" s="1"/>
  <c r="K79" i="4"/>
  <c r="K79" i="6" s="1"/>
  <c r="B80" i="4"/>
  <c r="B80" i="6" s="1"/>
  <c r="C80" i="4"/>
  <c r="C80" i="6" s="1"/>
  <c r="D80" i="4"/>
  <c r="D80" i="6" s="1"/>
  <c r="E80" i="4"/>
  <c r="E80" i="6" s="1"/>
  <c r="F80" i="4"/>
  <c r="G80" i="4"/>
  <c r="H80" i="4"/>
  <c r="H80" i="6" s="1"/>
  <c r="I80" i="4"/>
  <c r="I80" i="6" s="1"/>
  <c r="J80" i="4"/>
  <c r="J80" i="6" s="1"/>
  <c r="K80" i="4"/>
  <c r="K80" i="6" s="1"/>
  <c r="B81" i="4"/>
  <c r="B81" i="6" s="1"/>
  <c r="C81" i="4"/>
  <c r="C81" i="6" s="1"/>
  <c r="D81" i="4"/>
  <c r="D81" i="6" s="1"/>
  <c r="E81" i="4"/>
  <c r="E81" i="6" s="1"/>
  <c r="F81" i="4"/>
  <c r="F81" i="6" s="1"/>
  <c r="G81" i="4"/>
  <c r="G81" i="6" s="1"/>
  <c r="H81" i="4"/>
  <c r="H81" i="6" s="1"/>
  <c r="I81" i="4"/>
  <c r="I81" i="6" s="1"/>
  <c r="J81" i="4"/>
  <c r="J81" i="6" s="1"/>
  <c r="K81" i="4"/>
  <c r="K81" i="6" s="1"/>
  <c r="B82" i="4"/>
  <c r="B82" i="6" s="1"/>
  <c r="C82" i="4"/>
  <c r="C82" i="6" s="1"/>
  <c r="D82" i="4"/>
  <c r="D82" i="6" s="1"/>
  <c r="E82" i="4"/>
  <c r="E82" i="6" s="1"/>
  <c r="F82" i="4"/>
  <c r="F82" i="6" s="1"/>
  <c r="G82" i="4"/>
  <c r="G82" i="6" s="1"/>
  <c r="H82" i="4"/>
  <c r="H82" i="6" s="1"/>
  <c r="I82" i="4"/>
  <c r="I82" i="6" s="1"/>
  <c r="J82" i="4"/>
  <c r="J82" i="6" s="1"/>
  <c r="K82" i="4"/>
  <c r="K82" i="6" s="1"/>
  <c r="B83" i="4"/>
  <c r="B83" i="6" s="1"/>
  <c r="C83" i="4"/>
  <c r="C83" i="6" s="1"/>
  <c r="D83" i="4"/>
  <c r="D83" i="6" s="1"/>
  <c r="E83" i="4"/>
  <c r="E83" i="6" s="1"/>
  <c r="F83" i="4"/>
  <c r="F83" i="6" s="1"/>
  <c r="G83" i="4"/>
  <c r="G83" i="6" s="1"/>
  <c r="H83" i="4"/>
  <c r="H83" i="6" s="1"/>
  <c r="I83" i="4"/>
  <c r="I83" i="6" s="1"/>
  <c r="J83" i="4"/>
  <c r="J83" i="6" s="1"/>
  <c r="K83" i="4"/>
  <c r="K83" i="6" s="1"/>
  <c r="B84" i="4"/>
  <c r="B84" i="6" s="1"/>
  <c r="C84" i="4"/>
  <c r="C84" i="6" s="1"/>
  <c r="D84" i="4"/>
  <c r="D84" i="6" s="1"/>
  <c r="E84" i="4"/>
  <c r="E84" i="6" s="1"/>
  <c r="F84" i="4"/>
  <c r="F84" i="6" s="1"/>
  <c r="G84" i="4"/>
  <c r="G84" i="6" s="1"/>
  <c r="H84" i="4"/>
  <c r="H84" i="6" s="1"/>
  <c r="I84" i="4"/>
  <c r="I84" i="6" s="1"/>
  <c r="J84" i="4"/>
  <c r="J84" i="6" s="1"/>
  <c r="K84" i="4"/>
  <c r="K84" i="6" s="1"/>
  <c r="B85" i="4"/>
  <c r="B85" i="6" s="1"/>
  <c r="C85" i="4"/>
  <c r="C85" i="6" s="1"/>
  <c r="D85" i="4"/>
  <c r="D85" i="6" s="1"/>
  <c r="E85" i="4"/>
  <c r="E85" i="6" s="1"/>
  <c r="F85" i="4"/>
  <c r="F85" i="6" s="1"/>
  <c r="G85" i="4"/>
  <c r="G85" i="6" s="1"/>
  <c r="H85" i="4"/>
  <c r="H85" i="6" s="1"/>
  <c r="I85" i="4"/>
  <c r="I85" i="6" s="1"/>
  <c r="J85" i="4"/>
  <c r="J85" i="6" s="1"/>
  <c r="K85" i="4"/>
  <c r="K85" i="6" s="1"/>
  <c r="B86" i="4"/>
  <c r="B86" i="6" s="1"/>
  <c r="C86" i="4"/>
  <c r="C86" i="6" s="1"/>
  <c r="D86" i="4"/>
  <c r="D86" i="6" s="1"/>
  <c r="E86" i="4"/>
  <c r="E86" i="6" s="1"/>
  <c r="F86" i="4"/>
  <c r="F86" i="6" s="1"/>
  <c r="G86" i="4"/>
  <c r="G86" i="6" s="1"/>
  <c r="H86" i="4"/>
  <c r="H86" i="6" s="1"/>
  <c r="I86" i="4"/>
  <c r="I86" i="6" s="1"/>
  <c r="J86" i="4"/>
  <c r="J86" i="6" s="1"/>
  <c r="K86" i="4"/>
  <c r="K86" i="6" s="1"/>
  <c r="B87" i="4"/>
  <c r="B87" i="6" s="1"/>
  <c r="C87" i="4"/>
  <c r="C87" i="6" s="1"/>
  <c r="D87" i="4"/>
  <c r="D87" i="6" s="1"/>
  <c r="E87" i="4"/>
  <c r="E87" i="6" s="1"/>
  <c r="F87" i="4"/>
  <c r="F87" i="6" s="1"/>
  <c r="G87" i="4"/>
  <c r="G87" i="6" s="1"/>
  <c r="H87" i="4"/>
  <c r="H87" i="6" s="1"/>
  <c r="I87" i="4"/>
  <c r="I87" i="6" s="1"/>
  <c r="J87" i="4"/>
  <c r="J87" i="6" s="1"/>
  <c r="K87" i="4"/>
  <c r="K87" i="6" s="1"/>
  <c r="B88" i="4"/>
  <c r="B88" i="6" s="1"/>
  <c r="C88" i="4"/>
  <c r="C88" i="6" s="1"/>
  <c r="D88" i="4"/>
  <c r="D88" i="6" s="1"/>
  <c r="E88" i="4"/>
  <c r="E88" i="6" s="1"/>
  <c r="F88" i="4"/>
  <c r="F88" i="6" s="1"/>
  <c r="G88" i="4"/>
  <c r="G88" i="6" s="1"/>
  <c r="H88" i="4"/>
  <c r="H88" i="6" s="1"/>
  <c r="I88" i="4"/>
  <c r="I88" i="6" s="1"/>
  <c r="J88" i="4"/>
  <c r="J88" i="6" s="1"/>
  <c r="K88" i="4"/>
  <c r="K88" i="6" s="1"/>
  <c r="B89" i="4"/>
  <c r="B89" i="6" s="1"/>
  <c r="C89" i="4"/>
  <c r="C89" i="6" s="1"/>
  <c r="D89" i="4"/>
  <c r="D89" i="6" s="1"/>
  <c r="E89" i="4"/>
  <c r="E89" i="6" s="1"/>
  <c r="F89" i="4"/>
  <c r="F89" i="6" s="1"/>
  <c r="G89" i="4"/>
  <c r="G89" i="6" s="1"/>
  <c r="H89" i="4"/>
  <c r="H89" i="6" s="1"/>
  <c r="I89" i="4"/>
  <c r="I89" i="6" s="1"/>
  <c r="J89" i="4"/>
  <c r="J89" i="6" s="1"/>
  <c r="K89" i="4"/>
  <c r="K89" i="6" s="1"/>
  <c r="B90" i="4"/>
  <c r="B90" i="6" s="1"/>
  <c r="C90" i="4"/>
  <c r="C90" i="6" s="1"/>
  <c r="D90" i="4"/>
  <c r="D90" i="6" s="1"/>
  <c r="E90" i="4"/>
  <c r="E90" i="6" s="1"/>
  <c r="F90" i="4"/>
  <c r="F90" i="6" s="1"/>
  <c r="G90" i="4"/>
  <c r="G90" i="6" s="1"/>
  <c r="H90" i="4"/>
  <c r="H90" i="6" s="1"/>
  <c r="I90" i="4"/>
  <c r="I90" i="6" s="1"/>
  <c r="J90" i="4"/>
  <c r="J90" i="6" s="1"/>
  <c r="K90" i="4"/>
  <c r="K90" i="6" s="1"/>
  <c r="B91" i="4"/>
  <c r="B91" i="6" s="1"/>
  <c r="C91" i="4"/>
  <c r="C91" i="6" s="1"/>
  <c r="D91" i="4"/>
  <c r="D91" i="6" s="1"/>
  <c r="E91" i="4"/>
  <c r="E91" i="6" s="1"/>
  <c r="F91" i="4"/>
  <c r="F91" i="6" s="1"/>
  <c r="G91" i="4"/>
  <c r="G91" i="6" s="1"/>
  <c r="H91" i="4"/>
  <c r="H91" i="6" s="1"/>
  <c r="I91" i="4"/>
  <c r="I91" i="6" s="1"/>
  <c r="J91" i="4"/>
  <c r="J91" i="6" s="1"/>
  <c r="K91" i="4"/>
  <c r="K91" i="6" s="1"/>
  <c r="B92" i="4"/>
  <c r="B92" i="6" s="1"/>
  <c r="C92" i="4"/>
  <c r="C92" i="6" s="1"/>
  <c r="D92" i="4"/>
  <c r="D92" i="6" s="1"/>
  <c r="E92" i="4"/>
  <c r="E92" i="6" s="1"/>
  <c r="F92" i="4"/>
  <c r="F92" i="6" s="1"/>
  <c r="G92" i="4"/>
  <c r="G92" i="6" s="1"/>
  <c r="H92" i="4"/>
  <c r="H92" i="6" s="1"/>
  <c r="I92" i="4"/>
  <c r="I92" i="6" s="1"/>
  <c r="J92" i="4"/>
  <c r="J92" i="6" s="1"/>
  <c r="K92" i="4"/>
  <c r="K92" i="6" s="1"/>
  <c r="B93" i="4"/>
  <c r="B93" i="6" s="1"/>
  <c r="C93" i="4"/>
  <c r="C93" i="6" s="1"/>
  <c r="D93" i="4"/>
  <c r="E93" i="4"/>
  <c r="F93" i="4"/>
  <c r="F93" i="6" s="1"/>
  <c r="G93" i="4"/>
  <c r="G93" i="6" s="1"/>
  <c r="H93" i="4"/>
  <c r="H93" i="6" s="1"/>
  <c r="I93" i="4"/>
  <c r="I93" i="6" s="1"/>
  <c r="J93" i="4"/>
  <c r="J93" i="6" s="1"/>
  <c r="K93" i="4"/>
  <c r="K93" i="6" s="1"/>
  <c r="B94" i="4"/>
  <c r="B94" i="6" s="1"/>
  <c r="C94" i="4"/>
  <c r="C94" i="6" s="1"/>
  <c r="D94" i="4"/>
  <c r="D94" i="6" s="1"/>
  <c r="E94" i="4"/>
  <c r="E94" i="6" s="1"/>
  <c r="F94" i="4"/>
  <c r="F94" i="6" s="1"/>
  <c r="G94" i="4"/>
  <c r="G94" i="6" s="1"/>
  <c r="H94" i="4"/>
  <c r="H94" i="6" s="1"/>
  <c r="I94" i="4"/>
  <c r="I94" i="6" s="1"/>
  <c r="J94" i="4"/>
  <c r="J94" i="6" s="1"/>
  <c r="K94" i="4"/>
  <c r="K94" i="6" s="1"/>
  <c r="B95" i="4"/>
  <c r="B95" i="6" s="1"/>
  <c r="C95" i="4"/>
  <c r="C95" i="6" s="1"/>
  <c r="D95" i="4"/>
  <c r="D95" i="6" s="1"/>
  <c r="E95" i="4"/>
  <c r="E95" i="6" s="1"/>
  <c r="F95" i="4"/>
  <c r="F95" i="6" s="1"/>
  <c r="G95" i="4"/>
  <c r="G95" i="6" s="1"/>
  <c r="H95" i="4"/>
  <c r="H95" i="6" s="1"/>
  <c r="I95" i="4"/>
  <c r="I95" i="6" s="1"/>
  <c r="J95" i="4"/>
  <c r="J95" i="6" s="1"/>
  <c r="K95" i="4"/>
  <c r="K95" i="6" s="1"/>
  <c r="B96" i="4"/>
  <c r="B96" i="6" s="1"/>
  <c r="C96" i="4"/>
  <c r="C96" i="6" s="1"/>
  <c r="D96" i="4"/>
  <c r="D96" i="6" s="1"/>
  <c r="E96" i="4"/>
  <c r="E96" i="6" s="1"/>
  <c r="F96" i="4"/>
  <c r="F96" i="6" s="1"/>
  <c r="G96" i="4"/>
  <c r="G96" i="6" s="1"/>
  <c r="H96" i="4"/>
  <c r="H96" i="6" s="1"/>
  <c r="I96" i="4"/>
  <c r="I96" i="6" s="1"/>
  <c r="J96" i="4"/>
  <c r="J96" i="6" s="1"/>
  <c r="K96" i="4"/>
  <c r="K96" i="6" s="1"/>
  <c r="B97" i="4"/>
  <c r="B97" i="6" s="1"/>
  <c r="C97" i="4"/>
  <c r="C97" i="6" s="1"/>
  <c r="D97" i="4"/>
  <c r="D97" i="6" s="1"/>
  <c r="E97" i="4"/>
  <c r="E97" i="6" s="1"/>
  <c r="F97" i="4"/>
  <c r="F97" i="6" s="1"/>
  <c r="G97" i="4"/>
  <c r="G97" i="6" s="1"/>
  <c r="H97" i="4"/>
  <c r="H97" i="6" s="1"/>
  <c r="I97" i="4"/>
  <c r="I97" i="6" s="1"/>
  <c r="J97" i="4"/>
  <c r="J97" i="6" s="1"/>
  <c r="K97" i="4"/>
  <c r="K97" i="6" s="1"/>
  <c r="B98" i="4"/>
  <c r="B98" i="6" s="1"/>
  <c r="C98" i="4"/>
  <c r="C98" i="6" s="1"/>
  <c r="D98" i="4"/>
  <c r="D98" i="6" s="1"/>
  <c r="E98" i="4"/>
  <c r="E98" i="6" s="1"/>
  <c r="F98" i="4"/>
  <c r="F98" i="6" s="1"/>
  <c r="G98" i="4"/>
  <c r="G98" i="6" s="1"/>
  <c r="H98" i="4"/>
  <c r="H98" i="6" s="1"/>
  <c r="I98" i="4"/>
  <c r="I98" i="6" s="1"/>
  <c r="J98" i="4"/>
  <c r="J98" i="6" s="1"/>
  <c r="K98" i="4"/>
  <c r="K98" i="6" s="1"/>
  <c r="B99" i="4"/>
  <c r="B99" i="6" s="1"/>
  <c r="C99" i="4"/>
  <c r="C99" i="6" s="1"/>
  <c r="D99" i="4"/>
  <c r="D99" i="6" s="1"/>
  <c r="E99" i="4"/>
  <c r="E99" i="6" s="1"/>
  <c r="F99" i="4"/>
  <c r="F99" i="6" s="1"/>
  <c r="G99" i="4"/>
  <c r="G99" i="6" s="1"/>
  <c r="H99" i="4"/>
  <c r="H99" i="6" s="1"/>
  <c r="I99" i="4"/>
  <c r="I99" i="6" s="1"/>
  <c r="J99" i="4"/>
  <c r="J99" i="6" s="1"/>
  <c r="K99" i="4"/>
  <c r="K99" i="6" s="1"/>
  <c r="B100" i="4"/>
  <c r="B100" i="6" s="1"/>
  <c r="C100" i="4"/>
  <c r="C100" i="6" s="1"/>
  <c r="D100" i="4"/>
  <c r="D100" i="6" s="1"/>
  <c r="E100" i="4"/>
  <c r="E100" i="6" s="1"/>
  <c r="F100" i="4"/>
  <c r="F100" i="6" s="1"/>
  <c r="G100" i="4"/>
  <c r="G100" i="6" s="1"/>
  <c r="H100" i="4"/>
  <c r="H100" i="6" s="1"/>
  <c r="I100" i="4"/>
  <c r="I100" i="6" s="1"/>
  <c r="J100" i="4"/>
  <c r="J100" i="6" s="1"/>
  <c r="K100" i="4"/>
  <c r="K100" i="6" s="1"/>
  <c r="B101" i="4"/>
  <c r="B101" i="6" s="1"/>
  <c r="C101" i="4"/>
  <c r="C101" i="6" s="1"/>
  <c r="D101" i="4"/>
  <c r="D101" i="6" s="1"/>
  <c r="E101" i="4"/>
  <c r="E101" i="6" s="1"/>
  <c r="F101" i="4"/>
  <c r="F101" i="6" s="1"/>
  <c r="G101" i="4"/>
  <c r="G101" i="6" s="1"/>
  <c r="H101" i="4"/>
  <c r="H101" i="6" s="1"/>
  <c r="I101" i="4"/>
  <c r="I101" i="6" s="1"/>
  <c r="J101" i="4"/>
  <c r="J101" i="6" s="1"/>
  <c r="K101" i="4"/>
  <c r="K101" i="6" s="1"/>
  <c r="B102" i="4"/>
  <c r="B102" i="6" s="1"/>
  <c r="C102" i="4"/>
  <c r="C102" i="6" s="1"/>
  <c r="D102" i="4"/>
  <c r="D102" i="6" s="1"/>
  <c r="E102" i="4"/>
  <c r="E102" i="6" s="1"/>
  <c r="F102" i="4"/>
  <c r="F102" i="6" s="1"/>
  <c r="G102" i="4"/>
  <c r="G102" i="6" s="1"/>
  <c r="H102" i="4"/>
  <c r="H102" i="6" s="1"/>
  <c r="I102" i="4"/>
  <c r="I102" i="6" s="1"/>
  <c r="J102" i="4"/>
  <c r="J102" i="6" s="1"/>
  <c r="K102" i="4"/>
  <c r="B103" i="4"/>
  <c r="B103" i="6" s="1"/>
  <c r="C103" i="4"/>
  <c r="C103" i="6" s="1"/>
  <c r="D103" i="4"/>
  <c r="D103" i="6" s="1"/>
  <c r="E103" i="4"/>
  <c r="E103" i="6" s="1"/>
  <c r="F103" i="4"/>
  <c r="F103" i="6" s="1"/>
  <c r="G103" i="4"/>
  <c r="G103" i="6" s="1"/>
  <c r="H103" i="4"/>
  <c r="H103" i="6" s="1"/>
  <c r="I103" i="4"/>
  <c r="I103" i="6" s="1"/>
  <c r="J103" i="4"/>
  <c r="J103" i="6" s="1"/>
  <c r="K103" i="4"/>
  <c r="K103" i="6" s="1"/>
  <c r="B104" i="4"/>
  <c r="B104" i="6" s="1"/>
  <c r="C104" i="4"/>
  <c r="C104" i="6" s="1"/>
  <c r="D104" i="4"/>
  <c r="D104" i="6" s="1"/>
  <c r="E104" i="4"/>
  <c r="F104" i="4"/>
  <c r="F104" i="6" s="1"/>
  <c r="G104" i="4"/>
  <c r="G104" i="6" s="1"/>
  <c r="H104" i="4"/>
  <c r="H104" i="6" s="1"/>
  <c r="I104" i="4"/>
  <c r="I104" i="6" s="1"/>
  <c r="J104" i="4"/>
  <c r="J104" i="6" s="1"/>
  <c r="K104" i="4"/>
  <c r="K104" i="6" s="1"/>
  <c r="B105" i="4"/>
  <c r="B105" i="6" s="1"/>
  <c r="C105" i="4"/>
  <c r="C105" i="6" s="1"/>
  <c r="D105" i="4"/>
  <c r="D105" i="6" s="1"/>
  <c r="E105" i="4"/>
  <c r="E105" i="6" s="1"/>
  <c r="F105" i="4"/>
  <c r="F105" i="6" s="1"/>
  <c r="G105" i="4"/>
  <c r="G105" i="6" s="1"/>
  <c r="H105" i="4"/>
  <c r="H105" i="6" s="1"/>
  <c r="I105" i="4"/>
  <c r="I105" i="6" s="1"/>
  <c r="J105" i="4"/>
  <c r="J105" i="6" s="1"/>
  <c r="K105" i="4"/>
  <c r="K105" i="6" s="1"/>
  <c r="B106" i="4"/>
  <c r="B106" i="6" s="1"/>
  <c r="C106" i="4"/>
  <c r="C106" i="6" s="1"/>
  <c r="D106" i="4"/>
  <c r="D106" i="6" s="1"/>
  <c r="E106" i="4"/>
  <c r="E106" i="6" s="1"/>
  <c r="F106" i="4"/>
  <c r="F106" i="6" s="1"/>
  <c r="G106" i="4"/>
  <c r="G106" i="6" s="1"/>
  <c r="H106" i="4"/>
  <c r="H106" i="6" s="1"/>
  <c r="I106" i="4"/>
  <c r="I106" i="6" s="1"/>
  <c r="J106" i="4"/>
  <c r="J106" i="6" s="1"/>
  <c r="K106" i="4"/>
  <c r="K106" i="6" s="1"/>
  <c r="B107" i="4"/>
  <c r="B107" i="6" s="1"/>
  <c r="C107" i="4"/>
  <c r="C107" i="6" s="1"/>
  <c r="D107" i="4"/>
  <c r="D107" i="6" s="1"/>
  <c r="E107" i="4"/>
  <c r="E107" i="6" s="1"/>
  <c r="F107" i="4"/>
  <c r="F107" i="6" s="1"/>
  <c r="G107" i="4"/>
  <c r="G107" i="6" s="1"/>
  <c r="H107" i="4"/>
  <c r="H107" i="6" s="1"/>
  <c r="I107" i="4"/>
  <c r="I107" i="6" s="1"/>
  <c r="J107" i="4"/>
  <c r="J107" i="6" s="1"/>
  <c r="K107" i="4"/>
  <c r="K107" i="6" s="1"/>
  <c r="B108" i="4"/>
  <c r="B108" i="6" s="1"/>
  <c r="C108" i="4"/>
  <c r="C108" i="6" s="1"/>
  <c r="D108" i="4"/>
  <c r="D108" i="6" s="1"/>
  <c r="E108" i="4"/>
  <c r="E108" i="6" s="1"/>
  <c r="F108" i="4"/>
  <c r="F108" i="6" s="1"/>
  <c r="G108" i="4"/>
  <c r="G108" i="6" s="1"/>
  <c r="H108" i="4"/>
  <c r="H108" i="6" s="1"/>
  <c r="I108" i="4"/>
  <c r="I108" i="6" s="1"/>
  <c r="J108" i="4"/>
  <c r="J108" i="6" s="1"/>
  <c r="K108" i="4"/>
  <c r="K108" i="6" s="1"/>
  <c r="B109" i="4"/>
  <c r="B109" i="6" s="1"/>
  <c r="C109" i="4"/>
  <c r="C109" i="6" s="1"/>
  <c r="D109" i="4"/>
  <c r="D109" i="6" s="1"/>
  <c r="E109" i="4"/>
  <c r="E109" i="6" s="1"/>
  <c r="F109" i="4"/>
  <c r="F109" i="6" s="1"/>
  <c r="G109" i="4"/>
  <c r="G109" i="6" s="1"/>
  <c r="H109" i="4"/>
  <c r="H109" i="6" s="1"/>
  <c r="I109" i="4"/>
  <c r="I109" i="6" s="1"/>
  <c r="J109" i="4"/>
  <c r="J109" i="6" s="1"/>
  <c r="K109" i="4"/>
  <c r="K109" i="6" s="1"/>
  <c r="B110" i="4"/>
  <c r="B110" i="6" s="1"/>
  <c r="C110" i="4"/>
  <c r="C110" i="6" s="1"/>
  <c r="D110" i="4"/>
  <c r="D110" i="6" s="1"/>
  <c r="E110" i="4"/>
  <c r="E110" i="6" s="1"/>
  <c r="F110" i="4"/>
  <c r="F110" i="6" s="1"/>
  <c r="G110" i="4"/>
  <c r="G110" i="6" s="1"/>
  <c r="H110" i="4"/>
  <c r="H110" i="6" s="1"/>
  <c r="I110" i="4"/>
  <c r="I110" i="6" s="1"/>
  <c r="J110" i="4"/>
  <c r="J110" i="6" s="1"/>
  <c r="K110" i="4"/>
  <c r="K110" i="6" s="1"/>
  <c r="B111" i="4"/>
  <c r="B111" i="6" s="1"/>
  <c r="C111" i="4"/>
  <c r="C111" i="6" s="1"/>
  <c r="D111" i="4"/>
  <c r="D111" i="6" s="1"/>
  <c r="E111" i="4"/>
  <c r="E111" i="6" s="1"/>
  <c r="F111" i="4"/>
  <c r="F111" i="6" s="1"/>
  <c r="G111" i="4"/>
  <c r="G111" i="6" s="1"/>
  <c r="H111" i="4"/>
  <c r="H111" i="6" s="1"/>
  <c r="I111" i="4"/>
  <c r="I111" i="6" s="1"/>
  <c r="J111" i="4"/>
  <c r="J111" i="6" s="1"/>
  <c r="K111" i="4"/>
  <c r="K111" i="6" s="1"/>
  <c r="B112" i="4"/>
  <c r="B112" i="6" s="1"/>
  <c r="C112" i="4"/>
  <c r="C112" i="6" s="1"/>
  <c r="D112" i="4"/>
  <c r="E112" i="4"/>
  <c r="F112" i="4"/>
  <c r="F112" i="6" s="1"/>
  <c r="G112" i="4"/>
  <c r="G112" i="6" s="1"/>
  <c r="H112" i="4"/>
  <c r="H112" i="6" s="1"/>
  <c r="I112" i="4"/>
  <c r="I112" i="6" s="1"/>
  <c r="J112" i="4"/>
  <c r="J112" i="6" s="1"/>
  <c r="K112" i="4"/>
  <c r="K112" i="6" s="1"/>
  <c r="B113" i="4"/>
  <c r="B113" i="6" s="1"/>
  <c r="C113" i="4"/>
  <c r="C113" i="6" s="1"/>
  <c r="D113" i="4"/>
  <c r="D113" i="6" s="1"/>
  <c r="E113" i="4"/>
  <c r="E113" i="6" s="1"/>
  <c r="F113" i="4"/>
  <c r="F113" i="6" s="1"/>
  <c r="G113" i="4"/>
  <c r="G113" i="6" s="1"/>
  <c r="H113" i="4"/>
  <c r="H113" i="6" s="1"/>
  <c r="I113" i="4"/>
  <c r="I113" i="6" s="1"/>
  <c r="J113" i="4"/>
  <c r="J113" i="6" s="1"/>
  <c r="K113" i="4"/>
  <c r="K113" i="6" s="1"/>
  <c r="B114" i="4"/>
  <c r="B114" i="6" s="1"/>
  <c r="C114" i="4"/>
  <c r="C114" i="6" s="1"/>
  <c r="D114" i="4"/>
  <c r="D114" i="6" s="1"/>
  <c r="E114" i="4"/>
  <c r="E114" i="6" s="1"/>
  <c r="F114" i="4"/>
  <c r="F114" i="6" s="1"/>
  <c r="G114" i="4"/>
  <c r="G114" i="6" s="1"/>
  <c r="H114" i="4"/>
  <c r="H114" i="6" s="1"/>
  <c r="I114" i="4"/>
  <c r="I114" i="6" s="1"/>
  <c r="J114" i="4"/>
  <c r="J114" i="6" s="1"/>
  <c r="K114" i="4"/>
  <c r="K114" i="6" s="1"/>
  <c r="B115" i="4"/>
  <c r="B115" i="6" s="1"/>
  <c r="C115" i="4"/>
  <c r="C115" i="6" s="1"/>
  <c r="D115" i="4"/>
  <c r="D115" i="6" s="1"/>
  <c r="E115" i="4"/>
  <c r="E115" i="6" s="1"/>
  <c r="F115" i="4"/>
  <c r="F115" i="6" s="1"/>
  <c r="G115" i="4"/>
  <c r="G115" i="6" s="1"/>
  <c r="H115" i="4"/>
  <c r="H115" i="6" s="1"/>
  <c r="I115" i="4"/>
  <c r="I115" i="6" s="1"/>
  <c r="J115" i="4"/>
  <c r="J115" i="6" s="1"/>
  <c r="K115" i="4"/>
  <c r="K115" i="6" s="1"/>
  <c r="B116" i="4"/>
  <c r="B116" i="6" s="1"/>
  <c r="C116" i="4"/>
  <c r="C116" i="6" s="1"/>
  <c r="D116" i="4"/>
  <c r="D116" i="6" s="1"/>
  <c r="E116" i="4"/>
  <c r="E116" i="6" s="1"/>
  <c r="F116" i="4"/>
  <c r="F116" i="6" s="1"/>
  <c r="G116" i="4"/>
  <c r="G116" i="6" s="1"/>
  <c r="H116" i="4"/>
  <c r="H116" i="6" s="1"/>
  <c r="I116" i="4"/>
  <c r="I116" i="6" s="1"/>
  <c r="J116" i="4"/>
  <c r="J116" i="6" s="1"/>
  <c r="K116" i="4"/>
  <c r="K116" i="6" s="1"/>
  <c r="B117" i="4"/>
  <c r="B117" i="6" s="1"/>
  <c r="C117" i="4"/>
  <c r="C117" i="6" s="1"/>
  <c r="D117" i="4"/>
  <c r="D117" i="6" s="1"/>
  <c r="E117" i="4"/>
  <c r="E117" i="6" s="1"/>
  <c r="F117" i="4"/>
  <c r="F117" i="6" s="1"/>
  <c r="G117" i="4"/>
  <c r="G117" i="6" s="1"/>
  <c r="H117" i="4"/>
  <c r="H117" i="6" s="1"/>
  <c r="I117" i="4"/>
  <c r="I117" i="6" s="1"/>
  <c r="J117" i="4"/>
  <c r="J117" i="6" s="1"/>
  <c r="K117" i="4"/>
  <c r="K117" i="6" s="1"/>
  <c r="B118" i="4"/>
  <c r="B118" i="6" s="1"/>
  <c r="C118" i="4"/>
  <c r="C118" i="6" s="1"/>
  <c r="D118" i="4"/>
  <c r="D118" i="6" s="1"/>
  <c r="E118" i="4"/>
  <c r="E118" i="6" s="1"/>
  <c r="F118" i="4"/>
  <c r="F118" i="6" s="1"/>
  <c r="G118" i="4"/>
  <c r="G118" i="6" s="1"/>
  <c r="H118" i="4"/>
  <c r="I118" i="4"/>
  <c r="J118" i="4"/>
  <c r="J118" i="6" s="1"/>
  <c r="K118" i="4"/>
  <c r="K118" i="6" s="1"/>
  <c r="B119" i="4"/>
  <c r="B119" i="6" s="1"/>
  <c r="C119" i="4"/>
  <c r="C119" i="6" s="1"/>
  <c r="D119" i="4"/>
  <c r="D119" i="6" s="1"/>
  <c r="E119" i="4"/>
  <c r="E119" i="6" s="1"/>
  <c r="F119" i="4"/>
  <c r="F119" i="6" s="1"/>
  <c r="G119" i="4"/>
  <c r="G119" i="6" s="1"/>
  <c r="H119" i="4"/>
  <c r="H119" i="6" s="1"/>
  <c r="I119" i="4"/>
  <c r="I119" i="6" s="1"/>
  <c r="J119" i="4"/>
  <c r="J119" i="6" s="1"/>
  <c r="K119" i="4"/>
  <c r="K119" i="6" s="1"/>
  <c r="B120" i="4"/>
  <c r="B120" i="6" s="1"/>
  <c r="C120" i="4"/>
  <c r="C120" i="6" s="1"/>
  <c r="D120" i="4"/>
  <c r="D120" i="6" s="1"/>
  <c r="E120" i="4"/>
  <c r="E120" i="6" s="1"/>
  <c r="F120" i="4"/>
  <c r="F120" i="6" s="1"/>
  <c r="G120" i="4"/>
  <c r="G120" i="6" s="1"/>
  <c r="H120" i="4"/>
  <c r="H120" i="6" s="1"/>
  <c r="I120" i="4"/>
  <c r="I120" i="6" s="1"/>
  <c r="J120" i="4"/>
  <c r="J120" i="6" s="1"/>
  <c r="K120" i="4"/>
  <c r="K120" i="6" s="1"/>
  <c r="B121" i="4"/>
  <c r="B121" i="6" s="1"/>
  <c r="C121" i="4"/>
  <c r="C121" i="6" s="1"/>
  <c r="D121" i="4"/>
  <c r="D121" i="6" s="1"/>
  <c r="E121" i="4"/>
  <c r="E121" i="6" s="1"/>
  <c r="F121" i="4"/>
  <c r="F121" i="6" s="1"/>
  <c r="G121" i="4"/>
  <c r="G121" i="6" s="1"/>
  <c r="H121" i="4"/>
  <c r="H121" i="6" s="1"/>
  <c r="I121" i="4"/>
  <c r="I121" i="6" s="1"/>
  <c r="J121" i="4"/>
  <c r="J121" i="6" s="1"/>
  <c r="K121" i="4"/>
  <c r="K121" i="6" s="1"/>
  <c r="B122" i="4"/>
  <c r="B122" i="6" s="1"/>
  <c r="C122" i="4"/>
  <c r="C122" i="6" s="1"/>
  <c r="D122" i="4"/>
  <c r="D122" i="6" s="1"/>
  <c r="E122" i="4"/>
  <c r="E122" i="6" s="1"/>
  <c r="F122" i="4"/>
  <c r="F122" i="6" s="1"/>
  <c r="G122" i="4"/>
  <c r="G122" i="6" s="1"/>
  <c r="H122" i="4"/>
  <c r="H122" i="6" s="1"/>
  <c r="I122" i="4"/>
  <c r="I122" i="6" s="1"/>
  <c r="J122" i="4"/>
  <c r="J122" i="6" s="1"/>
  <c r="K122" i="4"/>
  <c r="K122" i="6" s="1"/>
  <c r="B123" i="4"/>
  <c r="B123" i="6" s="1"/>
  <c r="C123" i="4"/>
  <c r="C123" i="6" s="1"/>
  <c r="D123" i="4"/>
  <c r="D123" i="6" s="1"/>
  <c r="E123" i="4"/>
  <c r="E123" i="6" s="1"/>
  <c r="F123" i="4"/>
  <c r="F123" i="6" s="1"/>
  <c r="G123" i="4"/>
  <c r="G123" i="6" s="1"/>
  <c r="H123" i="4"/>
  <c r="H123" i="6" s="1"/>
  <c r="I123" i="4"/>
  <c r="I123" i="6" s="1"/>
  <c r="J123" i="4"/>
  <c r="J123" i="6" s="1"/>
  <c r="K123" i="4"/>
  <c r="K123" i="6" s="1"/>
  <c r="B124" i="4"/>
  <c r="B124" i="6" s="1"/>
  <c r="C124" i="4"/>
  <c r="C124" i="6" s="1"/>
  <c r="D124" i="4"/>
  <c r="D124" i="6" s="1"/>
  <c r="E124" i="4"/>
  <c r="E124" i="6" s="1"/>
  <c r="F124" i="4"/>
  <c r="F124" i="6" s="1"/>
  <c r="G124" i="4"/>
  <c r="G124" i="6" s="1"/>
  <c r="H124" i="4"/>
  <c r="H124" i="6" s="1"/>
  <c r="I124" i="4"/>
  <c r="I124" i="6" s="1"/>
  <c r="J124" i="4"/>
  <c r="J124" i="6" s="1"/>
  <c r="K124" i="4"/>
  <c r="K124" i="6" s="1"/>
  <c r="B125" i="4"/>
  <c r="C125" i="4"/>
  <c r="D125" i="4"/>
  <c r="D125" i="6" s="1"/>
  <c r="E125" i="4"/>
  <c r="E125" i="6" s="1"/>
  <c r="F125" i="4"/>
  <c r="F125" i="6" s="1"/>
  <c r="G125" i="4"/>
  <c r="G125" i="6" s="1"/>
  <c r="H125" i="4"/>
  <c r="H125" i="6" s="1"/>
  <c r="I125" i="4"/>
  <c r="I125" i="6" s="1"/>
  <c r="J125" i="4"/>
  <c r="J125" i="6" s="1"/>
  <c r="K125" i="4"/>
  <c r="K125" i="6" s="1"/>
  <c r="B126" i="4"/>
  <c r="B126" i="6" s="1"/>
  <c r="C126" i="4"/>
  <c r="C126" i="6" s="1"/>
  <c r="D126" i="4"/>
  <c r="D126" i="6" s="1"/>
  <c r="E126" i="4"/>
  <c r="E126" i="6" s="1"/>
  <c r="F126" i="4"/>
  <c r="F126" i="6" s="1"/>
  <c r="G126" i="4"/>
  <c r="G126" i="6" s="1"/>
  <c r="H126" i="4"/>
  <c r="H126" i="6" s="1"/>
  <c r="I126" i="4"/>
  <c r="I126" i="6" s="1"/>
  <c r="J126" i="4"/>
  <c r="J126" i="6" s="1"/>
  <c r="K126" i="4"/>
  <c r="K126" i="6" s="1"/>
  <c r="B127" i="4"/>
  <c r="B127" i="6" s="1"/>
  <c r="C127" i="4"/>
  <c r="C127" i="6" s="1"/>
  <c r="D127" i="4"/>
  <c r="D127" i="6" s="1"/>
  <c r="E127" i="4"/>
  <c r="E127" i="6" s="1"/>
  <c r="F127" i="4"/>
  <c r="F127" i="6" s="1"/>
  <c r="G127" i="4"/>
  <c r="G127" i="6" s="1"/>
  <c r="H127" i="4"/>
  <c r="H127" i="6" s="1"/>
  <c r="I127" i="4"/>
  <c r="I127" i="6" s="1"/>
  <c r="J127" i="4"/>
  <c r="J127" i="6" s="1"/>
  <c r="K127" i="4"/>
  <c r="K127" i="6" s="1"/>
  <c r="B128" i="4"/>
  <c r="B128" i="6" s="1"/>
  <c r="C128" i="4"/>
  <c r="C128" i="6" s="1"/>
  <c r="D128" i="4"/>
  <c r="D128" i="6" s="1"/>
  <c r="E128" i="4"/>
  <c r="E128" i="6" s="1"/>
  <c r="F128" i="4"/>
  <c r="F128" i="6" s="1"/>
  <c r="G128" i="4"/>
  <c r="G128" i="6" s="1"/>
  <c r="H128" i="4"/>
  <c r="H128" i="6" s="1"/>
  <c r="I128" i="4"/>
  <c r="I128" i="6" s="1"/>
  <c r="J128" i="4"/>
  <c r="J128" i="6" s="1"/>
  <c r="K128" i="4"/>
  <c r="K128" i="6" s="1"/>
  <c r="B129" i="4"/>
  <c r="B129" i="6" s="1"/>
  <c r="C129" i="4"/>
  <c r="C129" i="6" s="1"/>
  <c r="D129" i="4"/>
  <c r="D129" i="6" s="1"/>
  <c r="E129" i="4"/>
  <c r="E129" i="6" s="1"/>
  <c r="F129" i="4"/>
  <c r="F129" i="6" s="1"/>
  <c r="G129" i="4"/>
  <c r="G129" i="6" s="1"/>
  <c r="H129" i="4"/>
  <c r="H129" i="6" s="1"/>
  <c r="I129" i="4"/>
  <c r="I129" i="6" s="1"/>
  <c r="J129" i="4"/>
  <c r="J129" i="6" s="1"/>
  <c r="K129" i="4"/>
  <c r="K129" i="6" s="1"/>
  <c r="B130" i="4"/>
  <c r="B130" i="6" s="1"/>
  <c r="C130" i="4"/>
  <c r="C130" i="6" s="1"/>
  <c r="D130" i="4"/>
  <c r="D130" i="6" s="1"/>
  <c r="E130" i="4"/>
  <c r="E130" i="6" s="1"/>
  <c r="F130" i="4"/>
  <c r="F130" i="6" s="1"/>
  <c r="G130" i="4"/>
  <c r="G130" i="6" s="1"/>
  <c r="H130" i="4"/>
  <c r="H130" i="6" s="1"/>
  <c r="I130" i="4"/>
  <c r="I130" i="6" s="1"/>
  <c r="J130" i="4"/>
  <c r="J130" i="6" s="1"/>
  <c r="K130" i="4"/>
  <c r="K130" i="6" s="1"/>
  <c r="B131" i="4"/>
  <c r="B131" i="6" s="1"/>
  <c r="C131" i="4"/>
  <c r="C131" i="6" s="1"/>
  <c r="D131" i="4"/>
  <c r="D131" i="6" s="1"/>
  <c r="E131" i="4"/>
  <c r="E131" i="6" s="1"/>
  <c r="F131" i="4"/>
  <c r="G131" i="4"/>
  <c r="H131" i="4"/>
  <c r="H131" i="6" s="1"/>
  <c r="I131" i="4"/>
  <c r="I131" i="6" s="1"/>
  <c r="J131" i="4"/>
  <c r="J131" i="6" s="1"/>
  <c r="K131" i="4"/>
  <c r="K131" i="6" s="1"/>
  <c r="B132" i="4"/>
  <c r="B132" i="6" s="1"/>
  <c r="C132" i="4"/>
  <c r="C132" i="6" s="1"/>
  <c r="D132" i="4"/>
  <c r="D132" i="6" s="1"/>
  <c r="E132" i="4"/>
  <c r="E132" i="6" s="1"/>
  <c r="F132" i="4"/>
  <c r="F132" i="6" s="1"/>
  <c r="G132" i="4"/>
  <c r="G132" i="6" s="1"/>
  <c r="H132" i="4"/>
  <c r="H132" i="6" s="1"/>
  <c r="I132" i="4"/>
  <c r="I132" i="6" s="1"/>
  <c r="J132" i="4"/>
  <c r="J132" i="6" s="1"/>
  <c r="K132" i="4"/>
  <c r="K132" i="6" s="1"/>
  <c r="B133" i="4"/>
  <c r="B133" i="6" s="1"/>
  <c r="C133" i="4"/>
  <c r="C133" i="6" s="1"/>
  <c r="D133" i="4"/>
  <c r="D133" i="6" s="1"/>
  <c r="E133" i="4"/>
  <c r="E133" i="6" s="1"/>
  <c r="F133" i="4"/>
  <c r="F133" i="6" s="1"/>
  <c r="G133" i="4"/>
  <c r="G133" i="6" s="1"/>
  <c r="H133" i="4"/>
  <c r="H133" i="6" s="1"/>
  <c r="I133" i="4"/>
  <c r="I133" i="6" s="1"/>
  <c r="J133" i="4"/>
  <c r="J133" i="6" s="1"/>
  <c r="K133" i="4"/>
  <c r="K133" i="6" s="1"/>
  <c r="B134" i="4"/>
  <c r="B134" i="6" s="1"/>
  <c r="C134" i="4"/>
  <c r="C134" i="6" s="1"/>
  <c r="D134" i="4"/>
  <c r="D134" i="6" s="1"/>
  <c r="E134" i="4"/>
  <c r="E134" i="6" s="1"/>
  <c r="F134" i="4"/>
  <c r="F134" i="6" s="1"/>
  <c r="G134" i="4"/>
  <c r="G134" i="6" s="1"/>
  <c r="H134" i="4"/>
  <c r="H134" i="6" s="1"/>
  <c r="I134" i="4"/>
  <c r="I134" i="6" s="1"/>
  <c r="J134" i="4"/>
  <c r="J134" i="6" s="1"/>
  <c r="K134" i="4"/>
  <c r="K134" i="6" s="1"/>
  <c r="B135" i="4"/>
  <c r="B135" i="6" s="1"/>
  <c r="C135" i="4"/>
  <c r="C135" i="6" s="1"/>
  <c r="D135" i="4"/>
  <c r="D135" i="6" s="1"/>
  <c r="E135" i="4"/>
  <c r="E135" i="6" s="1"/>
  <c r="F135" i="4"/>
  <c r="F135" i="6" s="1"/>
  <c r="G135" i="4"/>
  <c r="G135" i="6" s="1"/>
  <c r="H135" i="4"/>
  <c r="H135" i="6" s="1"/>
  <c r="I135" i="4"/>
  <c r="I135" i="6" s="1"/>
  <c r="J135" i="4"/>
  <c r="J135" i="6" s="1"/>
  <c r="K135" i="4"/>
  <c r="K135" i="6" s="1"/>
  <c r="B136" i="4"/>
  <c r="B136" i="6" s="1"/>
  <c r="C136" i="4"/>
  <c r="C136" i="6" s="1"/>
  <c r="D136" i="4"/>
  <c r="D136" i="6" s="1"/>
  <c r="E136" i="4"/>
  <c r="E136" i="6" s="1"/>
  <c r="F136" i="4"/>
  <c r="F136" i="6" s="1"/>
  <c r="G136" i="4"/>
  <c r="G136" i="6" s="1"/>
  <c r="H136" i="4"/>
  <c r="H136" i="6" s="1"/>
  <c r="I136" i="4"/>
  <c r="I136" i="6" s="1"/>
  <c r="J136" i="4"/>
  <c r="J136" i="6" s="1"/>
  <c r="K136" i="4"/>
  <c r="K136" i="6" s="1"/>
  <c r="B137" i="4"/>
  <c r="B137" i="6" s="1"/>
  <c r="C137" i="4"/>
  <c r="C137" i="6" s="1"/>
  <c r="D137" i="4"/>
  <c r="D137" i="6" s="1"/>
  <c r="E137" i="4"/>
  <c r="E137" i="6" s="1"/>
  <c r="F137" i="4"/>
  <c r="F137" i="6" s="1"/>
  <c r="G137" i="4"/>
  <c r="H137" i="4"/>
  <c r="H137" i="6" s="1"/>
  <c r="I137" i="4"/>
  <c r="I137" i="6" s="1"/>
  <c r="J137" i="4"/>
  <c r="K137" i="4"/>
  <c r="K137" i="6" s="1"/>
  <c r="B138" i="4"/>
  <c r="B138" i="6" s="1"/>
  <c r="C138" i="4"/>
  <c r="C138" i="6" s="1"/>
  <c r="D138" i="4"/>
  <c r="D138" i="6" s="1"/>
  <c r="E138" i="4"/>
  <c r="E138" i="6" s="1"/>
  <c r="F138" i="4"/>
  <c r="F138" i="6" s="1"/>
  <c r="G138" i="4"/>
  <c r="G138" i="6" s="1"/>
  <c r="H138" i="4"/>
  <c r="H138" i="6" s="1"/>
  <c r="I138" i="4"/>
  <c r="I138" i="6" s="1"/>
  <c r="J138" i="4"/>
  <c r="J138" i="6" s="1"/>
  <c r="K138" i="4"/>
  <c r="K138" i="6" s="1"/>
  <c r="B139" i="4"/>
  <c r="B139" i="6" s="1"/>
  <c r="C139" i="4"/>
  <c r="C139" i="6" s="1"/>
  <c r="D139" i="4"/>
  <c r="D139" i="6" s="1"/>
  <c r="E139" i="4"/>
  <c r="E139" i="6" s="1"/>
  <c r="F139" i="4"/>
  <c r="F139" i="6" s="1"/>
  <c r="G139" i="4"/>
  <c r="G139" i="6" s="1"/>
  <c r="H139" i="4"/>
  <c r="H139" i="6" s="1"/>
  <c r="I139" i="4"/>
  <c r="I139" i="6" s="1"/>
  <c r="J139" i="4"/>
  <c r="J139" i="6" s="1"/>
  <c r="K139" i="4"/>
  <c r="K139" i="6" s="1"/>
  <c r="B140" i="4"/>
  <c r="B140" i="6" s="1"/>
  <c r="C140" i="4"/>
  <c r="C140" i="6" s="1"/>
  <c r="D140" i="4"/>
  <c r="D140" i="6" s="1"/>
  <c r="E140" i="4"/>
  <c r="E140" i="6" s="1"/>
  <c r="F140" i="4"/>
  <c r="F140" i="6" s="1"/>
  <c r="G140" i="4"/>
  <c r="G140" i="6" s="1"/>
  <c r="H140" i="4"/>
  <c r="H140" i="6" s="1"/>
  <c r="I140" i="4"/>
  <c r="I140" i="6" s="1"/>
  <c r="J140" i="4"/>
  <c r="K140" i="4"/>
  <c r="K140" i="6" s="1"/>
  <c r="B141" i="4"/>
  <c r="C141" i="4"/>
  <c r="C141" i="6" s="1"/>
  <c r="D141" i="4"/>
  <c r="D141" i="6" s="1"/>
  <c r="E141" i="4"/>
  <c r="E141" i="6" s="1"/>
  <c r="F141" i="4"/>
  <c r="F141" i="6" s="1"/>
  <c r="G141" i="4"/>
  <c r="G141" i="6" s="1"/>
  <c r="H141" i="4"/>
  <c r="H141" i="6" s="1"/>
  <c r="I141" i="4"/>
  <c r="I141" i="6" s="1"/>
  <c r="J141" i="4"/>
  <c r="J141" i="6" s="1"/>
  <c r="K141" i="4"/>
  <c r="K141" i="6" s="1"/>
  <c r="B142" i="4"/>
  <c r="B142" i="6" s="1"/>
  <c r="C142" i="4"/>
  <c r="C142" i="6" s="1"/>
  <c r="D142" i="4"/>
  <c r="D142" i="6" s="1"/>
  <c r="E142" i="4"/>
  <c r="E142" i="6" s="1"/>
  <c r="F142" i="4"/>
  <c r="F142" i="6" s="1"/>
  <c r="G142" i="4"/>
  <c r="G142" i="6" s="1"/>
  <c r="H142" i="4"/>
  <c r="H142" i="6" s="1"/>
  <c r="I142" i="4"/>
  <c r="I142" i="6" s="1"/>
  <c r="J142" i="4"/>
  <c r="J142" i="6" s="1"/>
  <c r="K142" i="4"/>
  <c r="K142" i="6" s="1"/>
  <c r="B143" i="4"/>
  <c r="C143" i="4"/>
  <c r="D143" i="4"/>
  <c r="D143" i="6" s="1"/>
  <c r="E143" i="4"/>
  <c r="E143" i="6" s="1"/>
  <c r="F143" i="4"/>
  <c r="F143" i="6" s="1"/>
  <c r="G143" i="4"/>
  <c r="G143" i="6" s="1"/>
  <c r="H143" i="4"/>
  <c r="H143" i="6" s="1"/>
  <c r="I143" i="4"/>
  <c r="I143" i="6" s="1"/>
  <c r="J143" i="4"/>
  <c r="J143" i="6" s="1"/>
  <c r="K143" i="4"/>
  <c r="K143" i="6" s="1"/>
  <c r="B144" i="4"/>
  <c r="B144" i="6" s="1"/>
  <c r="C144" i="4"/>
  <c r="C144" i="6" s="1"/>
  <c r="D144" i="4"/>
  <c r="D144" i="6" s="1"/>
  <c r="E144" i="4"/>
  <c r="E144" i="6" s="1"/>
  <c r="F144" i="4"/>
  <c r="F144" i="6" s="1"/>
  <c r="G144" i="4"/>
  <c r="G144" i="6" s="1"/>
  <c r="H144" i="4"/>
  <c r="I144" i="4"/>
  <c r="J144" i="4"/>
  <c r="J144" i="6" s="1"/>
  <c r="K144" i="4"/>
  <c r="K144" i="6" s="1"/>
  <c r="B145" i="4"/>
  <c r="B145" i="6" s="1"/>
  <c r="C145" i="4"/>
  <c r="C145" i="6" s="1"/>
  <c r="D145" i="4"/>
  <c r="D145" i="6" s="1"/>
  <c r="E145" i="4"/>
  <c r="E145" i="6" s="1"/>
  <c r="F145" i="4"/>
  <c r="F145" i="6" s="1"/>
  <c r="G145" i="4"/>
  <c r="G145" i="6" s="1"/>
  <c r="H145" i="4"/>
  <c r="H145" i="6" s="1"/>
  <c r="I145" i="4"/>
  <c r="I145" i="6" s="1"/>
  <c r="J145" i="4"/>
  <c r="J145" i="6" s="1"/>
  <c r="K145" i="4"/>
  <c r="K145" i="6" s="1"/>
  <c r="B146" i="4"/>
  <c r="B146" i="6" s="1"/>
  <c r="C146" i="4"/>
  <c r="C146" i="6" s="1"/>
  <c r="D146" i="4"/>
  <c r="E146" i="4"/>
  <c r="F146" i="4"/>
  <c r="F146" i="6" s="1"/>
  <c r="G146" i="4"/>
  <c r="G146" i="6" s="1"/>
  <c r="H146" i="4"/>
  <c r="H146" i="6" s="1"/>
  <c r="I146" i="4"/>
  <c r="I146" i="6" s="1"/>
  <c r="J146" i="4"/>
  <c r="J146" i="6" s="1"/>
  <c r="K146" i="4"/>
  <c r="K146" i="6" s="1"/>
  <c r="B147" i="4"/>
  <c r="B147" i="6" s="1"/>
  <c r="C147" i="4"/>
  <c r="C147" i="6" s="1"/>
  <c r="D147" i="4"/>
  <c r="D147" i="6" s="1"/>
  <c r="E147" i="4"/>
  <c r="E147" i="6" s="1"/>
  <c r="F147" i="4"/>
  <c r="F147" i="6" s="1"/>
  <c r="G147" i="4"/>
  <c r="G147" i="6" s="1"/>
  <c r="H147" i="4"/>
  <c r="H147" i="6" s="1"/>
  <c r="I147" i="4"/>
  <c r="I147" i="6" s="1"/>
  <c r="J147" i="4"/>
  <c r="K147" i="4"/>
  <c r="B148" i="4"/>
  <c r="B148" i="6" s="1"/>
  <c r="C148" i="4"/>
  <c r="C148" i="6" s="1"/>
  <c r="D148" i="4"/>
  <c r="D148" i="6" s="1"/>
  <c r="E148" i="4"/>
  <c r="E148" i="6" s="1"/>
  <c r="F148" i="4"/>
  <c r="F148" i="6" s="1"/>
  <c r="G148" i="4"/>
  <c r="G148" i="6" s="1"/>
  <c r="H148" i="4"/>
  <c r="H148" i="6" s="1"/>
  <c r="I148" i="4"/>
  <c r="I148" i="6" s="1"/>
  <c r="J148" i="4"/>
  <c r="J148" i="6" s="1"/>
  <c r="K148" i="4"/>
  <c r="K148" i="6" s="1"/>
  <c r="B149" i="4"/>
  <c r="B149" i="6" s="1"/>
  <c r="C149" i="4"/>
  <c r="C149" i="6" s="1"/>
  <c r="D149" i="4"/>
  <c r="D149" i="6" s="1"/>
  <c r="E149" i="4"/>
  <c r="E149" i="6" s="1"/>
  <c r="F149" i="4"/>
  <c r="G149" i="4"/>
  <c r="H149" i="4"/>
  <c r="H149" i="6" s="1"/>
  <c r="I149" i="4"/>
  <c r="I149" i="6" s="1"/>
  <c r="J149" i="4"/>
  <c r="J149" i="6" s="1"/>
  <c r="K149" i="4"/>
  <c r="K149" i="6" s="1"/>
  <c r="B150" i="4"/>
  <c r="B150" i="6" s="1"/>
  <c r="C150" i="4"/>
  <c r="C150" i="6" s="1"/>
  <c r="D150" i="4"/>
  <c r="D150" i="6" s="1"/>
  <c r="E150" i="4"/>
  <c r="E150" i="6" s="1"/>
  <c r="F150" i="4"/>
  <c r="F150" i="6" s="1"/>
  <c r="G150" i="4"/>
  <c r="G150" i="6" s="1"/>
  <c r="H150" i="4"/>
  <c r="H150" i="6" s="1"/>
  <c r="I150" i="4"/>
  <c r="I150" i="6" s="1"/>
  <c r="J150" i="4"/>
  <c r="J150" i="6" s="1"/>
  <c r="K150" i="4"/>
  <c r="K150" i="6" s="1"/>
  <c r="B151" i="4"/>
  <c r="C151" i="4"/>
  <c r="D151" i="4"/>
  <c r="D151" i="6" s="1"/>
  <c r="E151" i="4"/>
  <c r="E151" i="6" s="1"/>
  <c r="F151" i="4"/>
  <c r="F151" i="6" s="1"/>
  <c r="G151" i="4"/>
  <c r="G151" i="6" s="1"/>
  <c r="H151" i="4"/>
  <c r="H151" i="6" s="1"/>
  <c r="I151" i="4"/>
  <c r="I151" i="6" s="1"/>
  <c r="J151" i="4"/>
  <c r="J151" i="6" s="1"/>
  <c r="K151" i="4"/>
  <c r="K151" i="6" s="1"/>
  <c r="B152" i="4"/>
  <c r="B152" i="6" s="1"/>
  <c r="C152" i="4"/>
  <c r="C152" i="6" s="1"/>
  <c r="D152" i="4"/>
  <c r="D152" i="6" s="1"/>
  <c r="E152" i="4"/>
  <c r="E152" i="6" s="1"/>
  <c r="F152" i="4"/>
  <c r="F152" i="6" s="1"/>
  <c r="G152" i="4"/>
  <c r="G152" i="6" s="1"/>
  <c r="H152" i="4"/>
  <c r="I152" i="4"/>
  <c r="J152" i="4"/>
  <c r="J152" i="6" s="1"/>
  <c r="K152" i="4"/>
  <c r="K152" i="6" s="1"/>
  <c r="B153" i="4"/>
  <c r="B153" i="6" s="1"/>
  <c r="C153" i="4"/>
  <c r="C153" i="6" s="1"/>
  <c r="D153" i="4"/>
  <c r="D153" i="6" s="1"/>
  <c r="E153" i="4"/>
  <c r="E153" i="6" s="1"/>
  <c r="F153" i="4"/>
  <c r="F153" i="6" s="1"/>
  <c r="G153" i="4"/>
  <c r="G153" i="6" s="1"/>
  <c r="H153" i="4"/>
  <c r="H153" i="6" s="1"/>
  <c r="I153" i="4"/>
  <c r="I153" i="6" s="1"/>
  <c r="J153" i="4"/>
  <c r="J153" i="6" s="1"/>
  <c r="K153" i="4"/>
  <c r="K153" i="6" s="1"/>
  <c r="B154" i="4"/>
  <c r="B154" i="6" s="1"/>
  <c r="C154" i="4"/>
  <c r="C154" i="6" s="1"/>
  <c r="D154" i="4"/>
  <c r="E154" i="4"/>
  <c r="F154" i="4"/>
  <c r="F154" i="6" s="1"/>
  <c r="G154" i="4"/>
  <c r="G154" i="6" s="1"/>
  <c r="H154" i="4"/>
  <c r="H154" i="6" s="1"/>
  <c r="I154" i="4"/>
  <c r="I154" i="6" s="1"/>
  <c r="J154" i="4"/>
  <c r="J154" i="6" s="1"/>
  <c r="K154" i="4"/>
  <c r="K154" i="6" s="1"/>
  <c r="B155" i="4"/>
  <c r="B155" i="6" s="1"/>
  <c r="C155" i="4"/>
  <c r="C155" i="6" s="1"/>
  <c r="D155" i="4"/>
  <c r="D155" i="6" s="1"/>
  <c r="E155" i="4"/>
  <c r="E155" i="6" s="1"/>
  <c r="F155" i="4"/>
  <c r="F155" i="6" s="1"/>
  <c r="G155" i="4"/>
  <c r="G155" i="6" s="1"/>
  <c r="H155" i="4"/>
  <c r="H155" i="6" s="1"/>
  <c r="I155" i="4"/>
  <c r="I155" i="6" s="1"/>
  <c r="J155" i="4"/>
  <c r="K155" i="4"/>
  <c r="B156" i="4"/>
  <c r="B156" i="6" s="1"/>
  <c r="C156" i="4"/>
  <c r="C156" i="6" s="1"/>
  <c r="D156" i="4"/>
  <c r="D156" i="6" s="1"/>
  <c r="E156" i="4"/>
  <c r="E156" i="6" s="1"/>
  <c r="F156" i="4"/>
  <c r="F156" i="6" s="1"/>
  <c r="G156" i="4"/>
  <c r="G156" i="6" s="1"/>
  <c r="H156" i="4"/>
  <c r="H156" i="6" s="1"/>
  <c r="I156" i="4"/>
  <c r="I156" i="6" s="1"/>
  <c r="J156" i="4"/>
  <c r="J156" i="6" s="1"/>
  <c r="K156" i="4"/>
  <c r="K156" i="6" s="1"/>
  <c r="B157" i="4"/>
  <c r="B157" i="6" s="1"/>
  <c r="C157" i="4"/>
  <c r="C157" i="6" s="1"/>
  <c r="D157" i="4"/>
  <c r="D157" i="6" s="1"/>
  <c r="E157" i="4"/>
  <c r="E157" i="6" s="1"/>
  <c r="F157" i="4"/>
  <c r="G157" i="4"/>
  <c r="H157" i="4"/>
  <c r="H157" i="6" s="1"/>
  <c r="I157" i="4"/>
  <c r="I157" i="6" s="1"/>
  <c r="J157" i="4"/>
  <c r="J157" i="6" s="1"/>
  <c r="K157" i="4"/>
  <c r="K157" i="6" s="1"/>
  <c r="B158" i="4"/>
  <c r="B158" i="6" s="1"/>
  <c r="C158" i="4"/>
  <c r="C158" i="6" s="1"/>
  <c r="D158" i="4"/>
  <c r="D158" i="6" s="1"/>
  <c r="E158" i="4"/>
  <c r="E158" i="6" s="1"/>
  <c r="F158" i="4"/>
  <c r="F158" i="6" s="1"/>
  <c r="G158" i="4"/>
  <c r="G158" i="6" s="1"/>
  <c r="H158" i="4"/>
  <c r="H158" i="6" s="1"/>
  <c r="I158" i="4"/>
  <c r="I158" i="6" s="1"/>
  <c r="J158" i="4"/>
  <c r="J158" i="6" s="1"/>
  <c r="K158" i="4"/>
  <c r="K158" i="6" s="1"/>
  <c r="B159" i="4"/>
  <c r="C159" i="4"/>
  <c r="D159" i="4"/>
  <c r="D159" i="6" s="1"/>
  <c r="E159" i="4"/>
  <c r="E159" i="6" s="1"/>
  <c r="F159" i="4"/>
  <c r="F159" i="6" s="1"/>
  <c r="G159" i="4"/>
  <c r="G159" i="6" s="1"/>
  <c r="H159" i="4"/>
  <c r="H159" i="6" s="1"/>
  <c r="I159" i="4"/>
  <c r="I159" i="6" s="1"/>
  <c r="J159" i="4"/>
  <c r="J159" i="6" s="1"/>
  <c r="K159" i="4"/>
  <c r="K159" i="6" s="1"/>
  <c r="B160" i="4"/>
  <c r="B160" i="6" s="1"/>
  <c r="C160" i="4"/>
  <c r="C160" i="6" s="1"/>
  <c r="D160" i="4"/>
  <c r="D160" i="6" s="1"/>
  <c r="E160" i="4"/>
  <c r="E160" i="6" s="1"/>
  <c r="F160" i="4"/>
  <c r="F160" i="6" s="1"/>
  <c r="G160" i="4"/>
  <c r="G160" i="6" s="1"/>
  <c r="H160" i="4"/>
  <c r="I160" i="4"/>
  <c r="J160" i="4"/>
  <c r="J160" i="6" s="1"/>
  <c r="K160" i="4"/>
  <c r="K160" i="6" s="1"/>
  <c r="B161" i="4"/>
  <c r="B161" i="6" s="1"/>
  <c r="C161" i="4"/>
  <c r="C161" i="6" s="1"/>
  <c r="D161" i="4"/>
  <c r="D161" i="6" s="1"/>
  <c r="E161" i="4"/>
  <c r="E161" i="6" s="1"/>
  <c r="F161" i="4"/>
  <c r="F161" i="6" s="1"/>
  <c r="G161" i="4"/>
  <c r="G161" i="6" s="1"/>
  <c r="H161" i="4"/>
  <c r="H161" i="6" s="1"/>
  <c r="I161" i="4"/>
  <c r="I161" i="6" s="1"/>
  <c r="J161" i="4"/>
  <c r="J161" i="6" s="1"/>
  <c r="K161" i="4"/>
  <c r="K161" i="6" s="1"/>
  <c r="B162" i="4"/>
  <c r="B162" i="6" s="1"/>
  <c r="C162" i="4"/>
  <c r="C162" i="6" s="1"/>
  <c r="D162" i="4"/>
  <c r="E162" i="4"/>
  <c r="F162" i="4"/>
  <c r="F162" i="6" s="1"/>
  <c r="G162" i="4"/>
  <c r="G162" i="6" s="1"/>
  <c r="H162" i="4"/>
  <c r="H162" i="6" s="1"/>
  <c r="I162" i="4"/>
  <c r="I162" i="6" s="1"/>
  <c r="J162" i="4"/>
  <c r="J162" i="6" s="1"/>
  <c r="K162" i="4"/>
  <c r="K162" i="6" s="1"/>
  <c r="B163" i="4"/>
  <c r="B163" i="6" s="1"/>
  <c r="C163" i="4"/>
  <c r="C163" i="6" s="1"/>
  <c r="D163" i="4"/>
  <c r="D163" i="6" s="1"/>
  <c r="E163" i="4"/>
  <c r="E163" i="6" s="1"/>
  <c r="F163" i="4"/>
  <c r="F163" i="6" s="1"/>
  <c r="G163" i="4"/>
  <c r="G163" i="6" s="1"/>
  <c r="H163" i="4"/>
  <c r="H163" i="6" s="1"/>
  <c r="I163" i="4"/>
  <c r="I163" i="6" s="1"/>
  <c r="J163" i="4"/>
  <c r="K163" i="4"/>
  <c r="B164" i="4"/>
  <c r="B164" i="6" s="1"/>
  <c r="C164" i="4"/>
  <c r="C164" i="6" s="1"/>
  <c r="D164" i="4"/>
  <c r="D164" i="6" s="1"/>
  <c r="E164" i="4"/>
  <c r="E164" i="6" s="1"/>
  <c r="F164" i="4"/>
  <c r="F164" i="6" s="1"/>
  <c r="G164" i="4"/>
  <c r="G164" i="6" s="1"/>
  <c r="H164" i="4"/>
  <c r="H164" i="6" s="1"/>
  <c r="I164" i="4"/>
  <c r="I164" i="6" s="1"/>
  <c r="J164" i="4"/>
  <c r="J164" i="6" s="1"/>
  <c r="K164" i="4"/>
  <c r="K164" i="6" s="1"/>
  <c r="B165" i="4"/>
  <c r="B165" i="6" s="1"/>
  <c r="C165" i="4"/>
  <c r="C165" i="6" s="1"/>
  <c r="D165" i="4"/>
  <c r="D165" i="6" s="1"/>
  <c r="E165" i="4"/>
  <c r="E165" i="6" s="1"/>
  <c r="F165" i="4"/>
  <c r="G165" i="4"/>
  <c r="H165" i="4"/>
  <c r="H165" i="6" s="1"/>
  <c r="I165" i="4"/>
  <c r="I165" i="6" s="1"/>
  <c r="J165" i="4"/>
  <c r="J165" i="6" s="1"/>
  <c r="K165" i="4"/>
  <c r="K165" i="6" s="1"/>
  <c r="B166" i="4"/>
  <c r="B166" i="6" s="1"/>
  <c r="C166" i="4"/>
  <c r="C166" i="6" s="1"/>
  <c r="D166" i="4"/>
  <c r="D166" i="6" s="1"/>
  <c r="E166" i="4"/>
  <c r="E166" i="6" s="1"/>
  <c r="F166" i="4"/>
  <c r="F166" i="6" s="1"/>
  <c r="G166" i="4"/>
  <c r="G166" i="6" s="1"/>
  <c r="H166" i="4"/>
  <c r="H166" i="6" s="1"/>
  <c r="I166" i="4"/>
  <c r="I166" i="6" s="1"/>
  <c r="J166" i="4"/>
  <c r="J166" i="6" s="1"/>
  <c r="K166" i="4"/>
  <c r="K166" i="6" s="1"/>
  <c r="B167" i="4"/>
  <c r="C167" i="4"/>
  <c r="D167" i="4"/>
  <c r="D167" i="6" s="1"/>
  <c r="E167" i="4"/>
  <c r="E167" i="6" s="1"/>
  <c r="F167" i="4"/>
  <c r="F167" i="6" s="1"/>
  <c r="G167" i="4"/>
  <c r="G167" i="6" s="1"/>
  <c r="H167" i="4"/>
  <c r="H167" i="6" s="1"/>
  <c r="I167" i="4"/>
  <c r="I167" i="6" s="1"/>
  <c r="J167" i="4"/>
  <c r="J167" i="6" s="1"/>
  <c r="K167" i="4"/>
  <c r="K167" i="6" s="1"/>
  <c r="B168" i="4"/>
  <c r="B168" i="6" s="1"/>
  <c r="C168" i="4"/>
  <c r="C168" i="6" s="1"/>
  <c r="D168" i="4"/>
  <c r="D168" i="6" s="1"/>
  <c r="E168" i="4"/>
  <c r="E168" i="6" s="1"/>
  <c r="F168" i="4"/>
  <c r="F168" i="6" s="1"/>
  <c r="G168" i="4"/>
  <c r="G168" i="6" s="1"/>
  <c r="H168" i="4"/>
  <c r="I168" i="4"/>
  <c r="J168" i="4"/>
  <c r="J168" i="6" s="1"/>
  <c r="K168" i="4"/>
  <c r="K168" i="6" s="1"/>
  <c r="C6" i="4"/>
  <c r="C6" i="6" s="1"/>
  <c r="D6" i="4"/>
  <c r="D6" i="6" s="1"/>
  <c r="E6" i="4"/>
  <c r="E6" i="6" s="1"/>
  <c r="F6" i="4"/>
  <c r="F6" i="6" s="1"/>
  <c r="G6" i="4"/>
  <c r="G6" i="6" s="1"/>
  <c r="H6" i="4"/>
  <c r="H6" i="6" s="1"/>
  <c r="I6" i="4"/>
  <c r="I6" i="6" s="1"/>
  <c r="J6" i="4"/>
  <c r="J6" i="6" s="1"/>
  <c r="K6" i="4"/>
  <c r="K6" i="6" s="1"/>
  <c r="B6" i="4"/>
  <c r="B6" i="6" s="1"/>
  <c r="K170" i="7" l="1"/>
  <c r="J170" i="7"/>
  <c r="I170" i="7"/>
  <c r="H170" i="7"/>
  <c r="G170" i="7"/>
  <c r="F170" i="7"/>
  <c r="E170" i="7"/>
  <c r="D170" i="7"/>
  <c r="C170" i="7"/>
  <c r="B170" i="7" s="1"/>
  <c r="B11" i="7"/>
  <c r="B27" i="7"/>
  <c r="B43" i="7"/>
  <c r="B59" i="7"/>
  <c r="B75" i="7"/>
  <c r="B91" i="7"/>
  <c r="B107" i="7"/>
  <c r="B123" i="7"/>
  <c r="B139" i="7"/>
  <c r="B155" i="7"/>
  <c r="C7" i="7"/>
  <c r="B7" i="7" s="1"/>
  <c r="D7" i="7"/>
  <c r="E7" i="7"/>
  <c r="F7" i="7"/>
  <c r="G7" i="7"/>
  <c r="H7" i="7"/>
  <c r="I7" i="7"/>
  <c r="J7" i="7"/>
  <c r="K7" i="7"/>
  <c r="C8" i="7"/>
  <c r="B8" i="7" s="1"/>
  <c r="D8" i="7"/>
  <c r="E8" i="7"/>
  <c r="F8" i="7"/>
  <c r="G8" i="7"/>
  <c r="H8" i="7"/>
  <c r="I8" i="7"/>
  <c r="J8" i="7"/>
  <c r="K8" i="7"/>
  <c r="C9" i="7"/>
  <c r="B9" i="7" s="1"/>
  <c r="D9" i="7"/>
  <c r="E9" i="7"/>
  <c r="F9" i="7"/>
  <c r="G9" i="7"/>
  <c r="H9" i="7"/>
  <c r="I9" i="7"/>
  <c r="J9" i="7"/>
  <c r="K9" i="7"/>
  <c r="C10" i="7"/>
  <c r="B10" i="7" s="1"/>
  <c r="D10" i="7"/>
  <c r="E10" i="7"/>
  <c r="F10" i="7"/>
  <c r="G10" i="7"/>
  <c r="H10" i="7"/>
  <c r="I10" i="7"/>
  <c r="J10" i="7"/>
  <c r="K10" i="7"/>
  <c r="C11" i="7"/>
  <c r="D11" i="7"/>
  <c r="E11" i="7"/>
  <c r="F11" i="7"/>
  <c r="G11" i="7"/>
  <c r="H11" i="7"/>
  <c r="I11" i="7"/>
  <c r="J11" i="7"/>
  <c r="K11" i="7"/>
  <c r="C12" i="7"/>
  <c r="D12" i="7"/>
  <c r="E12" i="7"/>
  <c r="F12" i="7"/>
  <c r="G12" i="7"/>
  <c r="H12" i="7"/>
  <c r="B12" i="7" s="1"/>
  <c r="I12" i="7"/>
  <c r="J12" i="7"/>
  <c r="K12" i="7"/>
  <c r="C13" i="7"/>
  <c r="D13" i="7"/>
  <c r="E13" i="7"/>
  <c r="F13" i="7"/>
  <c r="G13" i="7"/>
  <c r="H13" i="7"/>
  <c r="I13" i="7"/>
  <c r="B13" i="7" s="1"/>
  <c r="J13" i="7"/>
  <c r="K13" i="7"/>
  <c r="C14" i="7"/>
  <c r="B14" i="7" s="1"/>
  <c r="D14" i="7"/>
  <c r="E14" i="7"/>
  <c r="F14" i="7"/>
  <c r="G14" i="7"/>
  <c r="H14" i="7"/>
  <c r="I14" i="7"/>
  <c r="J14" i="7"/>
  <c r="K14" i="7"/>
  <c r="C15" i="7"/>
  <c r="B15" i="7" s="1"/>
  <c r="D15" i="7"/>
  <c r="E15" i="7"/>
  <c r="F15" i="7"/>
  <c r="G15" i="7"/>
  <c r="H15" i="7"/>
  <c r="I15" i="7"/>
  <c r="J15" i="7"/>
  <c r="K15" i="7"/>
  <c r="C16" i="7"/>
  <c r="B16" i="7" s="1"/>
  <c r="D16" i="7"/>
  <c r="E16" i="7"/>
  <c r="F16" i="7"/>
  <c r="G16" i="7"/>
  <c r="H16" i="7"/>
  <c r="I16" i="7"/>
  <c r="J16" i="7"/>
  <c r="K16" i="7"/>
  <c r="C17" i="7"/>
  <c r="B17" i="7" s="1"/>
  <c r="D17" i="7"/>
  <c r="E17" i="7"/>
  <c r="F17" i="7"/>
  <c r="G17" i="7"/>
  <c r="H17" i="7"/>
  <c r="I17" i="7"/>
  <c r="J17" i="7"/>
  <c r="K17" i="7"/>
  <c r="C18" i="7"/>
  <c r="B18" i="7" s="1"/>
  <c r="D18" i="7"/>
  <c r="E18" i="7"/>
  <c r="F18" i="7"/>
  <c r="G18" i="7"/>
  <c r="H18" i="7"/>
  <c r="I18" i="7"/>
  <c r="J18" i="7"/>
  <c r="K18" i="7"/>
  <c r="C19" i="7"/>
  <c r="B19" i="7" s="1"/>
  <c r="D19" i="7"/>
  <c r="E19" i="7"/>
  <c r="F19" i="7"/>
  <c r="G19" i="7"/>
  <c r="H19" i="7"/>
  <c r="I19" i="7"/>
  <c r="J19" i="7"/>
  <c r="K19" i="7"/>
  <c r="C20" i="7"/>
  <c r="B20" i="7" s="1"/>
  <c r="D20" i="7"/>
  <c r="E20" i="7"/>
  <c r="F20" i="7"/>
  <c r="G20" i="7"/>
  <c r="H20" i="7"/>
  <c r="I20" i="7"/>
  <c r="J20" i="7"/>
  <c r="K20" i="7"/>
  <c r="C21" i="7"/>
  <c r="B21" i="7" s="1"/>
  <c r="D21" i="7"/>
  <c r="E21" i="7"/>
  <c r="F21" i="7"/>
  <c r="G21" i="7"/>
  <c r="H21" i="7"/>
  <c r="I21" i="7"/>
  <c r="J21" i="7"/>
  <c r="K21" i="7"/>
  <c r="C22" i="7"/>
  <c r="B22" i="7" s="1"/>
  <c r="D22" i="7"/>
  <c r="E22" i="7"/>
  <c r="F22" i="7"/>
  <c r="G22" i="7"/>
  <c r="H22" i="7"/>
  <c r="I22" i="7"/>
  <c r="J22" i="7"/>
  <c r="K22" i="7"/>
  <c r="C23" i="7"/>
  <c r="B23" i="7" s="1"/>
  <c r="D23" i="7"/>
  <c r="E23" i="7"/>
  <c r="F23" i="7"/>
  <c r="G23" i="7"/>
  <c r="H23" i="7"/>
  <c r="I23" i="7"/>
  <c r="J23" i="7"/>
  <c r="K23" i="7"/>
  <c r="C24" i="7"/>
  <c r="B24" i="7" s="1"/>
  <c r="D24" i="7"/>
  <c r="E24" i="7"/>
  <c r="F24" i="7"/>
  <c r="G24" i="7"/>
  <c r="H24" i="7"/>
  <c r="I24" i="7"/>
  <c r="J24" i="7"/>
  <c r="K24" i="7"/>
  <c r="C25" i="7"/>
  <c r="B25" i="7" s="1"/>
  <c r="D25" i="7"/>
  <c r="E25" i="7"/>
  <c r="F25" i="7"/>
  <c r="G25" i="7"/>
  <c r="H25" i="7"/>
  <c r="I25" i="7"/>
  <c r="J25" i="7"/>
  <c r="K25" i="7"/>
  <c r="C26" i="7"/>
  <c r="B26" i="7" s="1"/>
  <c r="D26" i="7"/>
  <c r="E26" i="7"/>
  <c r="F26" i="7"/>
  <c r="G26" i="7"/>
  <c r="H26" i="7"/>
  <c r="I26" i="7"/>
  <c r="J26" i="7"/>
  <c r="K26" i="7"/>
  <c r="C27" i="7"/>
  <c r="D27" i="7"/>
  <c r="E27" i="7"/>
  <c r="F27" i="7"/>
  <c r="G27" i="7"/>
  <c r="H27" i="7"/>
  <c r="I27" i="7"/>
  <c r="J27" i="7"/>
  <c r="K27" i="7"/>
  <c r="C28" i="7"/>
  <c r="D28" i="7"/>
  <c r="E28" i="7"/>
  <c r="F28" i="7"/>
  <c r="G28" i="7"/>
  <c r="H28" i="7"/>
  <c r="B28" i="7" s="1"/>
  <c r="I28" i="7"/>
  <c r="J28" i="7"/>
  <c r="K28" i="7"/>
  <c r="C29" i="7"/>
  <c r="D29" i="7"/>
  <c r="E29" i="7"/>
  <c r="F29" i="7"/>
  <c r="B29" i="7" s="1"/>
  <c r="G29" i="7"/>
  <c r="H29" i="7"/>
  <c r="I29" i="7"/>
  <c r="J29" i="7"/>
  <c r="K29" i="7"/>
  <c r="C30" i="7"/>
  <c r="B30" i="7" s="1"/>
  <c r="D30" i="7"/>
  <c r="E30" i="7"/>
  <c r="F30" i="7"/>
  <c r="G30" i="7"/>
  <c r="H30" i="7"/>
  <c r="I30" i="7"/>
  <c r="J30" i="7"/>
  <c r="K30" i="7"/>
  <c r="C31" i="7"/>
  <c r="B31" i="7" s="1"/>
  <c r="D31" i="7"/>
  <c r="E31" i="7"/>
  <c r="F31" i="7"/>
  <c r="G31" i="7"/>
  <c r="H31" i="7"/>
  <c r="I31" i="7"/>
  <c r="J31" i="7"/>
  <c r="K31" i="7"/>
  <c r="C32" i="7"/>
  <c r="B32" i="7" s="1"/>
  <c r="D32" i="7"/>
  <c r="E32" i="7"/>
  <c r="F32" i="7"/>
  <c r="G32" i="7"/>
  <c r="H32" i="7"/>
  <c r="I32" i="7"/>
  <c r="J32" i="7"/>
  <c r="K32" i="7"/>
  <c r="C33" i="7"/>
  <c r="B33" i="7" s="1"/>
  <c r="D33" i="7"/>
  <c r="E33" i="7"/>
  <c r="F33" i="7"/>
  <c r="G33" i="7"/>
  <c r="H33" i="7"/>
  <c r="I33" i="7"/>
  <c r="J33" i="7"/>
  <c r="K33" i="7"/>
  <c r="C34" i="7"/>
  <c r="B34" i="7" s="1"/>
  <c r="D34" i="7"/>
  <c r="E34" i="7"/>
  <c r="F34" i="7"/>
  <c r="G34" i="7"/>
  <c r="H34" i="7"/>
  <c r="I34" i="7"/>
  <c r="J34" i="7"/>
  <c r="K34" i="7"/>
  <c r="C35" i="7"/>
  <c r="B35" i="7" s="1"/>
  <c r="D35" i="7"/>
  <c r="E35" i="7"/>
  <c r="F35" i="7"/>
  <c r="G35" i="7"/>
  <c r="H35" i="7"/>
  <c r="I35" i="7"/>
  <c r="J35" i="7"/>
  <c r="K35" i="7"/>
  <c r="C36" i="7"/>
  <c r="B36" i="7" s="1"/>
  <c r="D36" i="7"/>
  <c r="E36" i="7"/>
  <c r="F36" i="7"/>
  <c r="G36" i="7"/>
  <c r="H36" i="7"/>
  <c r="I36" i="7"/>
  <c r="J36" i="7"/>
  <c r="K36" i="7"/>
  <c r="C37" i="7"/>
  <c r="B37" i="7" s="1"/>
  <c r="D37" i="7"/>
  <c r="E37" i="7"/>
  <c r="F37" i="7"/>
  <c r="G37" i="7"/>
  <c r="H37" i="7"/>
  <c r="I37" i="7"/>
  <c r="J37" i="7"/>
  <c r="K37" i="7"/>
  <c r="C38" i="7"/>
  <c r="B38" i="7" s="1"/>
  <c r="D38" i="7"/>
  <c r="E38" i="7"/>
  <c r="F38" i="7"/>
  <c r="G38" i="7"/>
  <c r="H38" i="7"/>
  <c r="I38" i="7"/>
  <c r="J38" i="7"/>
  <c r="K38" i="7"/>
  <c r="C39" i="7"/>
  <c r="B39" i="7" s="1"/>
  <c r="D39" i="7"/>
  <c r="E39" i="7"/>
  <c r="F39" i="7"/>
  <c r="G39" i="7"/>
  <c r="H39" i="7"/>
  <c r="I39" i="7"/>
  <c r="J39" i="7"/>
  <c r="K39" i="7"/>
  <c r="C40" i="7"/>
  <c r="B40" i="7" s="1"/>
  <c r="D40" i="7"/>
  <c r="E40" i="7"/>
  <c r="F40" i="7"/>
  <c r="G40" i="7"/>
  <c r="H40" i="7"/>
  <c r="I40" i="7"/>
  <c r="J40" i="7"/>
  <c r="K40" i="7"/>
  <c r="C41" i="7"/>
  <c r="B41" i="7" s="1"/>
  <c r="D41" i="7"/>
  <c r="E41" i="7"/>
  <c r="F41" i="7"/>
  <c r="G41" i="7"/>
  <c r="H41" i="7"/>
  <c r="I41" i="7"/>
  <c r="J41" i="7"/>
  <c r="K41" i="7"/>
  <c r="C42" i="7"/>
  <c r="B42" i="7" s="1"/>
  <c r="D42" i="7"/>
  <c r="E42" i="7"/>
  <c r="F42" i="7"/>
  <c r="G42" i="7"/>
  <c r="H42" i="7"/>
  <c r="I42" i="7"/>
  <c r="J42" i="7"/>
  <c r="K42" i="7"/>
  <c r="C43" i="7"/>
  <c r="D43" i="7"/>
  <c r="E43" i="7"/>
  <c r="F43" i="7"/>
  <c r="G43" i="7"/>
  <c r="H43" i="7"/>
  <c r="I43" i="7"/>
  <c r="J43" i="7"/>
  <c r="K43" i="7"/>
  <c r="C44" i="7"/>
  <c r="D44" i="7"/>
  <c r="E44" i="7"/>
  <c r="F44" i="7"/>
  <c r="G44" i="7"/>
  <c r="H44" i="7"/>
  <c r="B44" i="7" s="1"/>
  <c r="I44" i="7"/>
  <c r="J44" i="7"/>
  <c r="K44" i="7"/>
  <c r="C45" i="7"/>
  <c r="B45" i="7" s="1"/>
  <c r="D45" i="7"/>
  <c r="E45" i="7"/>
  <c r="F45" i="7"/>
  <c r="G45" i="7"/>
  <c r="H45" i="7"/>
  <c r="I45" i="7"/>
  <c r="J45" i="7"/>
  <c r="K45" i="7"/>
  <c r="C46" i="7"/>
  <c r="B46" i="7" s="1"/>
  <c r="D46" i="7"/>
  <c r="E46" i="7"/>
  <c r="F46" i="7"/>
  <c r="G46" i="7"/>
  <c r="H46" i="7"/>
  <c r="I46" i="7"/>
  <c r="J46" i="7"/>
  <c r="K46" i="7"/>
  <c r="C47" i="7"/>
  <c r="B47" i="7" s="1"/>
  <c r="D47" i="7"/>
  <c r="E47" i="7"/>
  <c r="F47" i="7"/>
  <c r="G47" i="7"/>
  <c r="H47" i="7"/>
  <c r="I47" i="7"/>
  <c r="J47" i="7"/>
  <c r="K47" i="7"/>
  <c r="C48" i="7"/>
  <c r="B48" i="7" s="1"/>
  <c r="D48" i="7"/>
  <c r="E48" i="7"/>
  <c r="F48" i="7"/>
  <c r="G48" i="7"/>
  <c r="H48" i="7"/>
  <c r="I48" i="7"/>
  <c r="J48" i="7"/>
  <c r="K48" i="7"/>
  <c r="C49" i="7"/>
  <c r="B49" i="7" s="1"/>
  <c r="D49" i="7"/>
  <c r="E49" i="7"/>
  <c r="F49" i="7"/>
  <c r="G49" i="7"/>
  <c r="H49" i="7"/>
  <c r="I49" i="7"/>
  <c r="J49" i="7"/>
  <c r="K49" i="7"/>
  <c r="C50" i="7"/>
  <c r="B50" i="7" s="1"/>
  <c r="D50" i="7"/>
  <c r="E50" i="7"/>
  <c r="F50" i="7"/>
  <c r="G50" i="7"/>
  <c r="H50" i="7"/>
  <c r="I50" i="7"/>
  <c r="J50" i="7"/>
  <c r="K50" i="7"/>
  <c r="C51" i="7"/>
  <c r="B51" i="7" s="1"/>
  <c r="D51" i="7"/>
  <c r="E51" i="7"/>
  <c r="F51" i="7"/>
  <c r="G51" i="7"/>
  <c r="H51" i="7"/>
  <c r="I51" i="7"/>
  <c r="J51" i="7"/>
  <c r="K51" i="7"/>
  <c r="C52" i="7"/>
  <c r="B52" i="7" s="1"/>
  <c r="D52" i="7"/>
  <c r="E52" i="7"/>
  <c r="F52" i="7"/>
  <c r="G52" i="7"/>
  <c r="H52" i="7"/>
  <c r="I52" i="7"/>
  <c r="J52" i="7"/>
  <c r="K52" i="7"/>
  <c r="C53" i="7"/>
  <c r="B53" i="7" s="1"/>
  <c r="D53" i="7"/>
  <c r="E53" i="7"/>
  <c r="F53" i="7"/>
  <c r="G53" i="7"/>
  <c r="H53" i="7"/>
  <c r="I53" i="7"/>
  <c r="J53" i="7"/>
  <c r="K53" i="7"/>
  <c r="C54" i="7"/>
  <c r="B54" i="7" s="1"/>
  <c r="D54" i="7"/>
  <c r="E54" i="7"/>
  <c r="F54" i="7"/>
  <c r="G54" i="7"/>
  <c r="H54" i="7"/>
  <c r="I54" i="7"/>
  <c r="J54" i="7"/>
  <c r="K54" i="7"/>
  <c r="C55" i="7"/>
  <c r="B55" i="7" s="1"/>
  <c r="D55" i="7"/>
  <c r="E55" i="7"/>
  <c r="F55" i="7"/>
  <c r="G55" i="7"/>
  <c r="H55" i="7"/>
  <c r="I55" i="7"/>
  <c r="J55" i="7"/>
  <c r="K55" i="7"/>
  <c r="C56" i="7"/>
  <c r="B56" i="7" s="1"/>
  <c r="D56" i="7"/>
  <c r="E56" i="7"/>
  <c r="F56" i="7"/>
  <c r="G56" i="7"/>
  <c r="H56" i="7"/>
  <c r="I56" i="7"/>
  <c r="J56" i="7"/>
  <c r="K56" i="7"/>
  <c r="C57" i="7"/>
  <c r="B57" i="7" s="1"/>
  <c r="D57" i="7"/>
  <c r="E57" i="7"/>
  <c r="F57" i="7"/>
  <c r="G57" i="7"/>
  <c r="H57" i="7"/>
  <c r="I57" i="7"/>
  <c r="J57" i="7"/>
  <c r="K57" i="7"/>
  <c r="C58" i="7"/>
  <c r="B58" i="7" s="1"/>
  <c r="D58" i="7"/>
  <c r="E58" i="7"/>
  <c r="F58" i="7"/>
  <c r="G58" i="7"/>
  <c r="H58" i="7"/>
  <c r="I58" i="7"/>
  <c r="J58" i="7"/>
  <c r="K58" i="7"/>
  <c r="C59" i="7"/>
  <c r="D59" i="7"/>
  <c r="E59" i="7"/>
  <c r="F59" i="7"/>
  <c r="G59" i="7"/>
  <c r="H59" i="7"/>
  <c r="I59" i="7"/>
  <c r="J59" i="7"/>
  <c r="K59" i="7"/>
  <c r="C60" i="7"/>
  <c r="D60" i="7"/>
  <c r="E60" i="7"/>
  <c r="F60" i="7"/>
  <c r="G60" i="7"/>
  <c r="H60" i="7"/>
  <c r="B60" i="7" s="1"/>
  <c r="I60" i="7"/>
  <c r="J60" i="7"/>
  <c r="K60" i="7"/>
  <c r="C61" i="7"/>
  <c r="B61" i="7" s="1"/>
  <c r="D61" i="7"/>
  <c r="E61" i="7"/>
  <c r="F61" i="7"/>
  <c r="G61" i="7"/>
  <c r="H61" i="7"/>
  <c r="I61" i="7"/>
  <c r="J61" i="7"/>
  <c r="K61" i="7"/>
  <c r="C62" i="7"/>
  <c r="B62" i="7" s="1"/>
  <c r="D62" i="7"/>
  <c r="E62" i="7"/>
  <c r="F62" i="7"/>
  <c r="G62" i="7"/>
  <c r="H62" i="7"/>
  <c r="I62" i="7"/>
  <c r="J62" i="7"/>
  <c r="K62" i="7"/>
  <c r="C63" i="7"/>
  <c r="B63" i="7" s="1"/>
  <c r="D63" i="7"/>
  <c r="E63" i="7"/>
  <c r="F63" i="7"/>
  <c r="G63" i="7"/>
  <c r="H63" i="7"/>
  <c r="I63" i="7"/>
  <c r="J63" i="7"/>
  <c r="K63" i="7"/>
  <c r="C64" i="7"/>
  <c r="B64" i="7" s="1"/>
  <c r="D64" i="7"/>
  <c r="E64" i="7"/>
  <c r="F64" i="7"/>
  <c r="G64" i="7"/>
  <c r="H64" i="7"/>
  <c r="I64" i="7"/>
  <c r="J64" i="7"/>
  <c r="K64" i="7"/>
  <c r="C65" i="7"/>
  <c r="B65" i="7" s="1"/>
  <c r="D65" i="7"/>
  <c r="E65" i="7"/>
  <c r="F65" i="7"/>
  <c r="G65" i="7"/>
  <c r="H65" i="7"/>
  <c r="I65" i="7"/>
  <c r="J65" i="7"/>
  <c r="K65" i="7"/>
  <c r="C66" i="7"/>
  <c r="B66" i="7" s="1"/>
  <c r="D66" i="7"/>
  <c r="E66" i="7"/>
  <c r="F66" i="7"/>
  <c r="G66" i="7"/>
  <c r="H66" i="7"/>
  <c r="I66" i="7"/>
  <c r="J66" i="7"/>
  <c r="K66" i="7"/>
  <c r="C67" i="7"/>
  <c r="B67" i="7" s="1"/>
  <c r="D67" i="7"/>
  <c r="E67" i="7"/>
  <c r="F67" i="7"/>
  <c r="G67" i="7"/>
  <c r="H67" i="7"/>
  <c r="I67" i="7"/>
  <c r="J67" i="7"/>
  <c r="K67" i="7"/>
  <c r="C68" i="7"/>
  <c r="B68" i="7" s="1"/>
  <c r="D68" i="7"/>
  <c r="E68" i="7"/>
  <c r="F68" i="7"/>
  <c r="G68" i="7"/>
  <c r="H68" i="7"/>
  <c r="I68" i="7"/>
  <c r="J68" i="7"/>
  <c r="K68" i="7"/>
  <c r="C69" i="7"/>
  <c r="B69" i="7" s="1"/>
  <c r="D69" i="7"/>
  <c r="E69" i="7"/>
  <c r="F69" i="7"/>
  <c r="G69" i="7"/>
  <c r="H69" i="7"/>
  <c r="I69" i="7"/>
  <c r="J69" i="7"/>
  <c r="K69" i="7"/>
  <c r="C70" i="7"/>
  <c r="B70" i="7" s="1"/>
  <c r="D70" i="7"/>
  <c r="E70" i="7"/>
  <c r="F70" i="7"/>
  <c r="G70" i="7"/>
  <c r="H70" i="7"/>
  <c r="I70" i="7"/>
  <c r="J70" i="7"/>
  <c r="K70" i="7"/>
  <c r="C71" i="7"/>
  <c r="B71" i="7" s="1"/>
  <c r="D71" i="7"/>
  <c r="E71" i="7"/>
  <c r="F71" i="7"/>
  <c r="G71" i="7"/>
  <c r="H71" i="7"/>
  <c r="I71" i="7"/>
  <c r="J71" i="7"/>
  <c r="K71" i="7"/>
  <c r="C72" i="7"/>
  <c r="B72" i="7" s="1"/>
  <c r="D72" i="7"/>
  <c r="E72" i="7"/>
  <c r="F72" i="7"/>
  <c r="G72" i="7"/>
  <c r="H72" i="7"/>
  <c r="I72" i="7"/>
  <c r="J72" i="7"/>
  <c r="K72" i="7"/>
  <c r="C73" i="7"/>
  <c r="B73" i="7" s="1"/>
  <c r="D73" i="7"/>
  <c r="E73" i="7"/>
  <c r="F73" i="7"/>
  <c r="G73" i="7"/>
  <c r="H73" i="7"/>
  <c r="I73" i="7"/>
  <c r="J73" i="7"/>
  <c r="K73" i="7"/>
  <c r="C74" i="7"/>
  <c r="B74" i="7" s="1"/>
  <c r="D74" i="7"/>
  <c r="E74" i="7"/>
  <c r="F74" i="7"/>
  <c r="G74" i="7"/>
  <c r="H74" i="7"/>
  <c r="I74" i="7"/>
  <c r="J74" i="7"/>
  <c r="K74" i="7"/>
  <c r="C75" i="7"/>
  <c r="D75" i="7"/>
  <c r="E75" i="7"/>
  <c r="F75" i="7"/>
  <c r="G75" i="7"/>
  <c r="H75" i="7"/>
  <c r="I75" i="7"/>
  <c r="J75" i="7"/>
  <c r="K75" i="7"/>
  <c r="C76" i="7"/>
  <c r="D76" i="7"/>
  <c r="E76" i="7"/>
  <c r="F76" i="7"/>
  <c r="G76" i="7"/>
  <c r="H76" i="7"/>
  <c r="B76" i="7" s="1"/>
  <c r="I76" i="7"/>
  <c r="J76" i="7"/>
  <c r="K76" i="7"/>
  <c r="C77" i="7"/>
  <c r="B77" i="7" s="1"/>
  <c r="D77" i="7"/>
  <c r="E77" i="7"/>
  <c r="F77" i="7"/>
  <c r="G77" i="7"/>
  <c r="H77" i="7"/>
  <c r="I77" i="7"/>
  <c r="J77" i="7"/>
  <c r="K77" i="7"/>
  <c r="C78" i="7"/>
  <c r="B78" i="7" s="1"/>
  <c r="D78" i="7"/>
  <c r="E78" i="7"/>
  <c r="F78" i="7"/>
  <c r="G78" i="7"/>
  <c r="H78" i="7"/>
  <c r="I78" i="7"/>
  <c r="J78" i="7"/>
  <c r="K78" i="7"/>
  <c r="C79" i="7"/>
  <c r="B79" i="7" s="1"/>
  <c r="D79" i="7"/>
  <c r="E79" i="7"/>
  <c r="F79" i="7"/>
  <c r="G79" i="7"/>
  <c r="H79" i="7"/>
  <c r="I79" i="7"/>
  <c r="J79" i="7"/>
  <c r="K79" i="7"/>
  <c r="C80" i="7"/>
  <c r="B80" i="7" s="1"/>
  <c r="D80" i="7"/>
  <c r="E80" i="7"/>
  <c r="F80" i="7"/>
  <c r="G80" i="7"/>
  <c r="H80" i="7"/>
  <c r="I80" i="7"/>
  <c r="J80" i="7"/>
  <c r="K80" i="7"/>
  <c r="C81" i="7"/>
  <c r="B81" i="7" s="1"/>
  <c r="D81" i="7"/>
  <c r="E81" i="7"/>
  <c r="F81" i="7"/>
  <c r="G81" i="7"/>
  <c r="H81" i="7"/>
  <c r="I81" i="7"/>
  <c r="J81" i="7"/>
  <c r="K81" i="7"/>
  <c r="C82" i="7"/>
  <c r="B82" i="7" s="1"/>
  <c r="D82" i="7"/>
  <c r="E82" i="7"/>
  <c r="F82" i="7"/>
  <c r="G82" i="7"/>
  <c r="H82" i="7"/>
  <c r="I82" i="7"/>
  <c r="J82" i="7"/>
  <c r="K82" i="7"/>
  <c r="C83" i="7"/>
  <c r="B83" i="7" s="1"/>
  <c r="D83" i="7"/>
  <c r="E83" i="7"/>
  <c r="F83" i="7"/>
  <c r="G83" i="7"/>
  <c r="H83" i="7"/>
  <c r="I83" i="7"/>
  <c r="J83" i="7"/>
  <c r="K83" i="7"/>
  <c r="C84" i="7"/>
  <c r="B84" i="7" s="1"/>
  <c r="D84" i="7"/>
  <c r="E84" i="7"/>
  <c r="F84" i="7"/>
  <c r="G84" i="7"/>
  <c r="H84" i="7"/>
  <c r="I84" i="7"/>
  <c r="J84" i="7"/>
  <c r="K84" i="7"/>
  <c r="C85" i="7"/>
  <c r="B85" i="7" s="1"/>
  <c r="D85" i="7"/>
  <c r="E85" i="7"/>
  <c r="F85" i="7"/>
  <c r="G85" i="7"/>
  <c r="H85" i="7"/>
  <c r="I85" i="7"/>
  <c r="J85" i="7"/>
  <c r="K85" i="7"/>
  <c r="C86" i="7"/>
  <c r="B86" i="7" s="1"/>
  <c r="D86" i="7"/>
  <c r="E86" i="7"/>
  <c r="F86" i="7"/>
  <c r="G86" i="7"/>
  <c r="H86" i="7"/>
  <c r="I86" i="7"/>
  <c r="J86" i="7"/>
  <c r="K86" i="7"/>
  <c r="C87" i="7"/>
  <c r="B87" i="7" s="1"/>
  <c r="D87" i="7"/>
  <c r="E87" i="7"/>
  <c r="F87" i="7"/>
  <c r="G87" i="7"/>
  <c r="H87" i="7"/>
  <c r="I87" i="7"/>
  <c r="J87" i="7"/>
  <c r="K87" i="7"/>
  <c r="C88" i="7"/>
  <c r="B88" i="7" s="1"/>
  <c r="D88" i="7"/>
  <c r="E88" i="7"/>
  <c r="F88" i="7"/>
  <c r="G88" i="7"/>
  <c r="H88" i="7"/>
  <c r="I88" i="7"/>
  <c r="J88" i="7"/>
  <c r="K88" i="7"/>
  <c r="C89" i="7"/>
  <c r="B89" i="7" s="1"/>
  <c r="D89" i="7"/>
  <c r="E89" i="7"/>
  <c r="F89" i="7"/>
  <c r="G89" i="7"/>
  <c r="H89" i="7"/>
  <c r="I89" i="7"/>
  <c r="J89" i="7"/>
  <c r="K89" i="7"/>
  <c r="C90" i="7"/>
  <c r="B90" i="7" s="1"/>
  <c r="D90" i="7"/>
  <c r="E90" i="7"/>
  <c r="F90" i="7"/>
  <c r="G90" i="7"/>
  <c r="H90" i="7"/>
  <c r="I90" i="7"/>
  <c r="J90" i="7"/>
  <c r="K90" i="7"/>
  <c r="C91" i="7"/>
  <c r="D91" i="7"/>
  <c r="E91" i="7"/>
  <c r="F91" i="7"/>
  <c r="G91" i="7"/>
  <c r="H91" i="7"/>
  <c r="I91" i="7"/>
  <c r="J91" i="7"/>
  <c r="K91" i="7"/>
  <c r="C92" i="7"/>
  <c r="D92" i="7"/>
  <c r="E92" i="7"/>
  <c r="F92" i="7"/>
  <c r="G92" i="7"/>
  <c r="H92" i="7"/>
  <c r="B92" i="7" s="1"/>
  <c r="I92" i="7"/>
  <c r="J92" i="7"/>
  <c r="K92" i="7"/>
  <c r="C93" i="7"/>
  <c r="B93" i="7" s="1"/>
  <c r="D93" i="7"/>
  <c r="E93" i="7"/>
  <c r="F93" i="7"/>
  <c r="G93" i="7"/>
  <c r="H93" i="7"/>
  <c r="I93" i="7"/>
  <c r="J93" i="7"/>
  <c r="K93" i="7"/>
  <c r="C94" i="7"/>
  <c r="B94" i="7" s="1"/>
  <c r="D94" i="7"/>
  <c r="E94" i="7"/>
  <c r="F94" i="7"/>
  <c r="G94" i="7"/>
  <c r="H94" i="7"/>
  <c r="I94" i="7"/>
  <c r="J94" i="7"/>
  <c r="K94" i="7"/>
  <c r="C95" i="7"/>
  <c r="B95" i="7" s="1"/>
  <c r="D95" i="7"/>
  <c r="E95" i="7"/>
  <c r="F95" i="7"/>
  <c r="G95" i="7"/>
  <c r="H95" i="7"/>
  <c r="I95" i="7"/>
  <c r="J95" i="7"/>
  <c r="K95" i="7"/>
  <c r="C96" i="7"/>
  <c r="B96" i="7" s="1"/>
  <c r="D96" i="7"/>
  <c r="E96" i="7"/>
  <c r="F96" i="7"/>
  <c r="G96" i="7"/>
  <c r="H96" i="7"/>
  <c r="I96" i="7"/>
  <c r="J96" i="7"/>
  <c r="K96" i="7"/>
  <c r="C97" i="7"/>
  <c r="B97" i="7" s="1"/>
  <c r="D97" i="7"/>
  <c r="E97" i="7"/>
  <c r="F97" i="7"/>
  <c r="G97" i="7"/>
  <c r="H97" i="7"/>
  <c r="I97" i="7"/>
  <c r="J97" i="7"/>
  <c r="K97" i="7"/>
  <c r="C98" i="7"/>
  <c r="B98" i="7" s="1"/>
  <c r="D98" i="7"/>
  <c r="E98" i="7"/>
  <c r="F98" i="7"/>
  <c r="G98" i="7"/>
  <c r="H98" i="7"/>
  <c r="I98" i="7"/>
  <c r="J98" i="7"/>
  <c r="K98" i="7"/>
  <c r="C99" i="7"/>
  <c r="B99" i="7" s="1"/>
  <c r="D99" i="7"/>
  <c r="E99" i="7"/>
  <c r="F99" i="7"/>
  <c r="G99" i="7"/>
  <c r="H99" i="7"/>
  <c r="I99" i="7"/>
  <c r="J99" i="7"/>
  <c r="K99" i="7"/>
  <c r="C100" i="7"/>
  <c r="B100" i="7" s="1"/>
  <c r="D100" i="7"/>
  <c r="E100" i="7"/>
  <c r="F100" i="7"/>
  <c r="G100" i="7"/>
  <c r="H100" i="7"/>
  <c r="I100" i="7"/>
  <c r="J100" i="7"/>
  <c r="K100" i="7"/>
  <c r="C101" i="7"/>
  <c r="B101" i="7" s="1"/>
  <c r="D101" i="7"/>
  <c r="E101" i="7"/>
  <c r="F101" i="7"/>
  <c r="G101" i="7"/>
  <c r="H101" i="7"/>
  <c r="I101" i="7"/>
  <c r="J101" i="7"/>
  <c r="K101" i="7"/>
  <c r="C102" i="7"/>
  <c r="B102" i="7" s="1"/>
  <c r="D102" i="7"/>
  <c r="E102" i="7"/>
  <c r="F102" i="7"/>
  <c r="G102" i="7"/>
  <c r="H102" i="7"/>
  <c r="I102" i="7"/>
  <c r="J102" i="7"/>
  <c r="K102" i="7"/>
  <c r="C103" i="7"/>
  <c r="B103" i="7" s="1"/>
  <c r="D103" i="7"/>
  <c r="E103" i="7"/>
  <c r="F103" i="7"/>
  <c r="G103" i="7"/>
  <c r="H103" i="7"/>
  <c r="I103" i="7"/>
  <c r="J103" i="7"/>
  <c r="K103" i="7"/>
  <c r="C104" i="7"/>
  <c r="B104" i="7" s="1"/>
  <c r="D104" i="7"/>
  <c r="E104" i="7"/>
  <c r="F104" i="7"/>
  <c r="G104" i="7"/>
  <c r="H104" i="7"/>
  <c r="I104" i="7"/>
  <c r="J104" i="7"/>
  <c r="K104" i="7"/>
  <c r="C105" i="7"/>
  <c r="B105" i="7" s="1"/>
  <c r="D105" i="7"/>
  <c r="E105" i="7"/>
  <c r="F105" i="7"/>
  <c r="G105" i="7"/>
  <c r="H105" i="7"/>
  <c r="I105" i="7"/>
  <c r="J105" i="7"/>
  <c r="K105" i="7"/>
  <c r="C106" i="7"/>
  <c r="B106" i="7" s="1"/>
  <c r="D106" i="7"/>
  <c r="E106" i="7"/>
  <c r="F106" i="7"/>
  <c r="G106" i="7"/>
  <c r="H106" i="7"/>
  <c r="I106" i="7"/>
  <c r="J106" i="7"/>
  <c r="K106" i="7"/>
  <c r="C107" i="7"/>
  <c r="D107" i="7"/>
  <c r="E107" i="7"/>
  <c r="F107" i="7"/>
  <c r="G107" i="7"/>
  <c r="H107" i="7"/>
  <c r="I107" i="7"/>
  <c r="J107" i="7"/>
  <c r="K107" i="7"/>
  <c r="C108" i="7"/>
  <c r="D108" i="7"/>
  <c r="E108" i="7"/>
  <c r="F108" i="7"/>
  <c r="G108" i="7"/>
  <c r="H108" i="7"/>
  <c r="B108" i="7" s="1"/>
  <c r="I108" i="7"/>
  <c r="J108" i="7"/>
  <c r="K108" i="7"/>
  <c r="C109" i="7"/>
  <c r="B109" i="7" s="1"/>
  <c r="D109" i="7"/>
  <c r="E109" i="7"/>
  <c r="F109" i="7"/>
  <c r="G109" i="7"/>
  <c r="H109" i="7"/>
  <c r="I109" i="7"/>
  <c r="J109" i="7"/>
  <c r="K109" i="7"/>
  <c r="C110" i="7"/>
  <c r="B110" i="7" s="1"/>
  <c r="D110" i="7"/>
  <c r="E110" i="7"/>
  <c r="F110" i="7"/>
  <c r="G110" i="7"/>
  <c r="H110" i="7"/>
  <c r="I110" i="7"/>
  <c r="J110" i="7"/>
  <c r="K110" i="7"/>
  <c r="C111" i="7"/>
  <c r="B111" i="7" s="1"/>
  <c r="D111" i="7"/>
  <c r="E111" i="7"/>
  <c r="F111" i="7"/>
  <c r="G111" i="7"/>
  <c r="H111" i="7"/>
  <c r="I111" i="7"/>
  <c r="J111" i="7"/>
  <c r="K111" i="7"/>
  <c r="C112" i="7"/>
  <c r="B112" i="7" s="1"/>
  <c r="D112" i="7"/>
  <c r="E112" i="7"/>
  <c r="F112" i="7"/>
  <c r="G112" i="7"/>
  <c r="H112" i="7"/>
  <c r="I112" i="7"/>
  <c r="J112" i="7"/>
  <c r="K112" i="7"/>
  <c r="C113" i="7"/>
  <c r="B113" i="7" s="1"/>
  <c r="D113" i="7"/>
  <c r="E113" i="7"/>
  <c r="F113" i="7"/>
  <c r="G113" i="7"/>
  <c r="H113" i="7"/>
  <c r="I113" i="7"/>
  <c r="J113" i="7"/>
  <c r="K113" i="7"/>
  <c r="C114" i="7"/>
  <c r="B114" i="7" s="1"/>
  <c r="D114" i="7"/>
  <c r="E114" i="7"/>
  <c r="F114" i="7"/>
  <c r="G114" i="7"/>
  <c r="H114" i="7"/>
  <c r="I114" i="7"/>
  <c r="J114" i="7"/>
  <c r="K114" i="7"/>
  <c r="C115" i="7"/>
  <c r="B115" i="7" s="1"/>
  <c r="D115" i="7"/>
  <c r="E115" i="7"/>
  <c r="F115" i="7"/>
  <c r="G115" i="7"/>
  <c r="H115" i="7"/>
  <c r="I115" i="7"/>
  <c r="J115" i="7"/>
  <c r="K115" i="7"/>
  <c r="C116" i="7"/>
  <c r="B116" i="7" s="1"/>
  <c r="D116" i="7"/>
  <c r="E116" i="7"/>
  <c r="F116" i="7"/>
  <c r="G116" i="7"/>
  <c r="H116" i="7"/>
  <c r="I116" i="7"/>
  <c r="J116" i="7"/>
  <c r="K116" i="7"/>
  <c r="C117" i="7"/>
  <c r="B117" i="7" s="1"/>
  <c r="D117" i="7"/>
  <c r="E117" i="7"/>
  <c r="F117" i="7"/>
  <c r="G117" i="7"/>
  <c r="H117" i="7"/>
  <c r="I117" i="7"/>
  <c r="J117" i="7"/>
  <c r="K117" i="7"/>
  <c r="C118" i="7"/>
  <c r="B118" i="7" s="1"/>
  <c r="D118" i="7"/>
  <c r="E118" i="7"/>
  <c r="F118" i="7"/>
  <c r="G118" i="7"/>
  <c r="H118" i="7"/>
  <c r="I118" i="7"/>
  <c r="J118" i="7"/>
  <c r="K118" i="7"/>
  <c r="C119" i="7"/>
  <c r="B119" i="7" s="1"/>
  <c r="D119" i="7"/>
  <c r="E119" i="7"/>
  <c r="F119" i="7"/>
  <c r="G119" i="7"/>
  <c r="H119" i="7"/>
  <c r="I119" i="7"/>
  <c r="J119" i="7"/>
  <c r="K119" i="7"/>
  <c r="C120" i="7"/>
  <c r="B120" i="7" s="1"/>
  <c r="D120" i="7"/>
  <c r="E120" i="7"/>
  <c r="F120" i="7"/>
  <c r="G120" i="7"/>
  <c r="H120" i="7"/>
  <c r="I120" i="7"/>
  <c r="J120" i="7"/>
  <c r="K120" i="7"/>
  <c r="C121" i="7"/>
  <c r="B121" i="7" s="1"/>
  <c r="D121" i="7"/>
  <c r="E121" i="7"/>
  <c r="F121" i="7"/>
  <c r="G121" i="7"/>
  <c r="H121" i="7"/>
  <c r="I121" i="7"/>
  <c r="J121" i="7"/>
  <c r="K121" i="7"/>
  <c r="C122" i="7"/>
  <c r="B122" i="7" s="1"/>
  <c r="D122" i="7"/>
  <c r="E122" i="7"/>
  <c r="F122" i="7"/>
  <c r="G122" i="7"/>
  <c r="H122" i="7"/>
  <c r="I122" i="7"/>
  <c r="J122" i="7"/>
  <c r="K122" i="7"/>
  <c r="C123" i="7"/>
  <c r="D123" i="7"/>
  <c r="E123" i="7"/>
  <c r="F123" i="7"/>
  <c r="G123" i="7"/>
  <c r="H123" i="7"/>
  <c r="I123" i="7"/>
  <c r="J123" i="7"/>
  <c r="K123" i="7"/>
  <c r="C124" i="7"/>
  <c r="D124" i="7"/>
  <c r="E124" i="7"/>
  <c r="F124" i="7"/>
  <c r="G124" i="7"/>
  <c r="H124" i="7"/>
  <c r="B124" i="7" s="1"/>
  <c r="I124" i="7"/>
  <c r="J124" i="7"/>
  <c r="K124" i="7"/>
  <c r="C125" i="7"/>
  <c r="B125" i="7" s="1"/>
  <c r="D125" i="7"/>
  <c r="E125" i="7"/>
  <c r="F125" i="7"/>
  <c r="G125" i="7"/>
  <c r="H125" i="7"/>
  <c r="I125" i="7"/>
  <c r="J125" i="7"/>
  <c r="K125" i="7"/>
  <c r="C126" i="7"/>
  <c r="B126" i="7" s="1"/>
  <c r="D126" i="7"/>
  <c r="E126" i="7"/>
  <c r="F126" i="7"/>
  <c r="G126" i="7"/>
  <c r="H126" i="7"/>
  <c r="I126" i="7"/>
  <c r="J126" i="7"/>
  <c r="K126" i="7"/>
  <c r="C127" i="7"/>
  <c r="B127" i="7" s="1"/>
  <c r="D127" i="7"/>
  <c r="E127" i="7"/>
  <c r="F127" i="7"/>
  <c r="G127" i="7"/>
  <c r="H127" i="7"/>
  <c r="I127" i="7"/>
  <c r="J127" i="7"/>
  <c r="K127" i="7"/>
  <c r="C128" i="7"/>
  <c r="B128" i="7" s="1"/>
  <c r="D128" i="7"/>
  <c r="E128" i="7"/>
  <c r="F128" i="7"/>
  <c r="G128" i="7"/>
  <c r="H128" i="7"/>
  <c r="I128" i="7"/>
  <c r="J128" i="7"/>
  <c r="K128" i="7"/>
  <c r="C129" i="7"/>
  <c r="B129" i="7" s="1"/>
  <c r="D129" i="7"/>
  <c r="E129" i="7"/>
  <c r="F129" i="7"/>
  <c r="G129" i="7"/>
  <c r="H129" i="7"/>
  <c r="I129" i="7"/>
  <c r="J129" i="7"/>
  <c r="K129" i="7"/>
  <c r="C130" i="7"/>
  <c r="B130" i="7" s="1"/>
  <c r="D130" i="7"/>
  <c r="E130" i="7"/>
  <c r="F130" i="7"/>
  <c r="G130" i="7"/>
  <c r="H130" i="7"/>
  <c r="I130" i="7"/>
  <c r="J130" i="7"/>
  <c r="K130" i="7"/>
  <c r="C131" i="7"/>
  <c r="B131" i="7" s="1"/>
  <c r="D131" i="7"/>
  <c r="E131" i="7"/>
  <c r="F131" i="7"/>
  <c r="G131" i="7"/>
  <c r="H131" i="7"/>
  <c r="I131" i="7"/>
  <c r="J131" i="7"/>
  <c r="K131" i="7"/>
  <c r="C132" i="7"/>
  <c r="B132" i="7" s="1"/>
  <c r="D132" i="7"/>
  <c r="E132" i="7"/>
  <c r="F132" i="7"/>
  <c r="G132" i="7"/>
  <c r="H132" i="7"/>
  <c r="I132" i="7"/>
  <c r="J132" i="7"/>
  <c r="K132" i="7"/>
  <c r="C133" i="7"/>
  <c r="B133" i="7" s="1"/>
  <c r="D133" i="7"/>
  <c r="E133" i="7"/>
  <c r="F133" i="7"/>
  <c r="G133" i="7"/>
  <c r="H133" i="7"/>
  <c r="I133" i="7"/>
  <c r="J133" i="7"/>
  <c r="K133" i="7"/>
  <c r="C134" i="7"/>
  <c r="B134" i="7" s="1"/>
  <c r="D134" i="7"/>
  <c r="E134" i="7"/>
  <c r="F134" i="7"/>
  <c r="G134" i="7"/>
  <c r="H134" i="7"/>
  <c r="I134" i="7"/>
  <c r="J134" i="7"/>
  <c r="K134" i="7"/>
  <c r="C135" i="7"/>
  <c r="B135" i="7" s="1"/>
  <c r="D135" i="7"/>
  <c r="E135" i="7"/>
  <c r="F135" i="7"/>
  <c r="G135" i="7"/>
  <c r="H135" i="7"/>
  <c r="I135" i="7"/>
  <c r="J135" i="7"/>
  <c r="K135" i="7"/>
  <c r="C136" i="7"/>
  <c r="B136" i="7" s="1"/>
  <c r="D136" i="7"/>
  <c r="E136" i="7"/>
  <c r="F136" i="7"/>
  <c r="G136" i="7"/>
  <c r="H136" i="7"/>
  <c r="I136" i="7"/>
  <c r="J136" i="7"/>
  <c r="K136" i="7"/>
  <c r="C137" i="7"/>
  <c r="B137" i="7" s="1"/>
  <c r="D137" i="7"/>
  <c r="E137" i="7"/>
  <c r="F137" i="7"/>
  <c r="G137" i="7"/>
  <c r="H137" i="7"/>
  <c r="I137" i="7"/>
  <c r="J137" i="7"/>
  <c r="K137" i="7"/>
  <c r="C138" i="7"/>
  <c r="B138" i="7" s="1"/>
  <c r="D138" i="7"/>
  <c r="E138" i="7"/>
  <c r="F138" i="7"/>
  <c r="G138" i="7"/>
  <c r="H138" i="7"/>
  <c r="I138" i="7"/>
  <c r="J138" i="7"/>
  <c r="K138" i="7"/>
  <c r="C139" i="7"/>
  <c r="D139" i="7"/>
  <c r="E139" i="7"/>
  <c r="F139" i="7"/>
  <c r="G139" i="7"/>
  <c r="H139" i="7"/>
  <c r="I139" i="7"/>
  <c r="J139" i="7"/>
  <c r="K139" i="7"/>
  <c r="C140" i="7"/>
  <c r="D140" i="7"/>
  <c r="E140" i="7"/>
  <c r="F140" i="7"/>
  <c r="G140" i="7"/>
  <c r="H140" i="7"/>
  <c r="B140" i="7" s="1"/>
  <c r="I140" i="7"/>
  <c r="J140" i="7"/>
  <c r="K140" i="7"/>
  <c r="C141" i="7"/>
  <c r="B141" i="7" s="1"/>
  <c r="D141" i="7"/>
  <c r="E141" i="7"/>
  <c r="F141" i="7"/>
  <c r="G141" i="7"/>
  <c r="H141" i="7"/>
  <c r="I141" i="7"/>
  <c r="J141" i="7"/>
  <c r="K141" i="7"/>
  <c r="C142" i="7"/>
  <c r="B142" i="7" s="1"/>
  <c r="D142" i="7"/>
  <c r="E142" i="7"/>
  <c r="F142" i="7"/>
  <c r="G142" i="7"/>
  <c r="H142" i="7"/>
  <c r="I142" i="7"/>
  <c r="J142" i="7"/>
  <c r="K142" i="7"/>
  <c r="C143" i="7"/>
  <c r="B143" i="7" s="1"/>
  <c r="D143" i="7"/>
  <c r="E143" i="7"/>
  <c r="F143" i="7"/>
  <c r="G143" i="7"/>
  <c r="H143" i="7"/>
  <c r="I143" i="7"/>
  <c r="J143" i="7"/>
  <c r="K143" i="7"/>
  <c r="C144" i="7"/>
  <c r="B144" i="7" s="1"/>
  <c r="D144" i="7"/>
  <c r="E144" i="7"/>
  <c r="F144" i="7"/>
  <c r="G144" i="7"/>
  <c r="H144" i="7"/>
  <c r="I144" i="7"/>
  <c r="J144" i="7"/>
  <c r="K144" i="7"/>
  <c r="C145" i="7"/>
  <c r="B145" i="7" s="1"/>
  <c r="D145" i="7"/>
  <c r="E145" i="7"/>
  <c r="F145" i="7"/>
  <c r="G145" i="7"/>
  <c r="H145" i="7"/>
  <c r="I145" i="7"/>
  <c r="J145" i="7"/>
  <c r="K145" i="7"/>
  <c r="C146" i="7"/>
  <c r="B146" i="7" s="1"/>
  <c r="D146" i="7"/>
  <c r="E146" i="7"/>
  <c r="F146" i="7"/>
  <c r="G146" i="7"/>
  <c r="H146" i="7"/>
  <c r="I146" i="7"/>
  <c r="J146" i="7"/>
  <c r="K146" i="7"/>
  <c r="C147" i="7"/>
  <c r="B147" i="7" s="1"/>
  <c r="D147" i="7"/>
  <c r="E147" i="7"/>
  <c r="F147" i="7"/>
  <c r="G147" i="7"/>
  <c r="H147" i="7"/>
  <c r="I147" i="7"/>
  <c r="J147" i="7"/>
  <c r="K147" i="7"/>
  <c r="C148" i="7"/>
  <c r="B148" i="7" s="1"/>
  <c r="D148" i="7"/>
  <c r="E148" i="7"/>
  <c r="F148" i="7"/>
  <c r="G148" i="7"/>
  <c r="H148" i="7"/>
  <c r="I148" i="7"/>
  <c r="J148" i="7"/>
  <c r="K148" i="7"/>
  <c r="C149" i="7"/>
  <c r="B149" i="7" s="1"/>
  <c r="D149" i="7"/>
  <c r="E149" i="7"/>
  <c r="F149" i="7"/>
  <c r="G149" i="7"/>
  <c r="H149" i="7"/>
  <c r="I149" i="7"/>
  <c r="J149" i="7"/>
  <c r="K149" i="7"/>
  <c r="C150" i="7"/>
  <c r="B150" i="7" s="1"/>
  <c r="D150" i="7"/>
  <c r="E150" i="7"/>
  <c r="F150" i="7"/>
  <c r="G150" i="7"/>
  <c r="H150" i="7"/>
  <c r="I150" i="7"/>
  <c r="J150" i="7"/>
  <c r="K150" i="7"/>
  <c r="C151" i="7"/>
  <c r="B151" i="7" s="1"/>
  <c r="D151" i="7"/>
  <c r="E151" i="7"/>
  <c r="F151" i="7"/>
  <c r="G151" i="7"/>
  <c r="H151" i="7"/>
  <c r="I151" i="7"/>
  <c r="J151" i="7"/>
  <c r="K151" i="7"/>
  <c r="C152" i="7"/>
  <c r="B152" i="7" s="1"/>
  <c r="D152" i="7"/>
  <c r="E152" i="7"/>
  <c r="F152" i="7"/>
  <c r="G152" i="7"/>
  <c r="H152" i="7"/>
  <c r="I152" i="7"/>
  <c r="J152" i="7"/>
  <c r="K152" i="7"/>
  <c r="C153" i="7"/>
  <c r="B153" i="7" s="1"/>
  <c r="D153" i="7"/>
  <c r="E153" i="7"/>
  <c r="F153" i="7"/>
  <c r="G153" i="7"/>
  <c r="H153" i="7"/>
  <c r="I153" i="7"/>
  <c r="J153" i="7"/>
  <c r="K153" i="7"/>
  <c r="C154" i="7"/>
  <c r="B154" i="7" s="1"/>
  <c r="D154" i="7"/>
  <c r="E154" i="7"/>
  <c r="F154" i="7"/>
  <c r="G154" i="7"/>
  <c r="H154" i="7"/>
  <c r="I154" i="7"/>
  <c r="J154" i="7"/>
  <c r="K154" i="7"/>
  <c r="C155" i="7"/>
  <c r="D155" i="7"/>
  <c r="E155" i="7"/>
  <c r="F155" i="7"/>
  <c r="G155" i="7"/>
  <c r="H155" i="7"/>
  <c r="I155" i="7"/>
  <c r="J155" i="7"/>
  <c r="K155" i="7"/>
  <c r="C156" i="7"/>
  <c r="D156" i="7"/>
  <c r="E156" i="7"/>
  <c r="F156" i="7"/>
  <c r="G156" i="7"/>
  <c r="H156" i="7"/>
  <c r="B156" i="7" s="1"/>
  <c r="I156" i="7"/>
  <c r="J156" i="7"/>
  <c r="K156" i="7"/>
  <c r="C157" i="7"/>
  <c r="B157" i="7" s="1"/>
  <c r="D157" i="7"/>
  <c r="E157" i="7"/>
  <c r="F157" i="7"/>
  <c r="G157" i="7"/>
  <c r="H157" i="7"/>
  <c r="I157" i="7"/>
  <c r="J157" i="7"/>
  <c r="K157" i="7"/>
  <c r="C158" i="7"/>
  <c r="B158" i="7" s="1"/>
  <c r="D158" i="7"/>
  <c r="E158" i="7"/>
  <c r="F158" i="7"/>
  <c r="G158" i="7"/>
  <c r="H158" i="7"/>
  <c r="I158" i="7"/>
  <c r="J158" i="7"/>
  <c r="K158" i="7"/>
  <c r="C159" i="7"/>
  <c r="B159" i="7" s="1"/>
  <c r="D159" i="7"/>
  <c r="E159" i="7"/>
  <c r="F159" i="7"/>
  <c r="G159" i="7"/>
  <c r="H159" i="7"/>
  <c r="I159" i="7"/>
  <c r="J159" i="7"/>
  <c r="K159" i="7"/>
  <c r="C160" i="7"/>
  <c r="B160" i="7" s="1"/>
  <c r="D160" i="7"/>
  <c r="E160" i="7"/>
  <c r="F160" i="7"/>
  <c r="G160" i="7"/>
  <c r="H160" i="7"/>
  <c r="I160" i="7"/>
  <c r="J160" i="7"/>
  <c r="K160" i="7"/>
  <c r="C161" i="7"/>
  <c r="B161" i="7" s="1"/>
  <c r="D161" i="7"/>
  <c r="E161" i="7"/>
  <c r="F161" i="7"/>
  <c r="G161" i="7"/>
  <c r="H161" i="7"/>
  <c r="I161" i="7"/>
  <c r="J161" i="7"/>
  <c r="K161" i="7"/>
  <c r="C162" i="7"/>
  <c r="B162" i="7" s="1"/>
  <c r="D162" i="7"/>
  <c r="E162" i="7"/>
  <c r="F162" i="7"/>
  <c r="G162" i="7"/>
  <c r="H162" i="7"/>
  <c r="I162" i="7"/>
  <c r="J162" i="7"/>
  <c r="K162" i="7"/>
  <c r="C163" i="7"/>
  <c r="B163" i="7" s="1"/>
  <c r="D163" i="7"/>
  <c r="E163" i="7"/>
  <c r="F163" i="7"/>
  <c r="G163" i="7"/>
  <c r="H163" i="7"/>
  <c r="I163" i="7"/>
  <c r="J163" i="7"/>
  <c r="K163" i="7"/>
  <c r="C164" i="7"/>
  <c r="B164" i="7" s="1"/>
  <c r="D164" i="7"/>
  <c r="E164" i="7"/>
  <c r="F164" i="7"/>
  <c r="G164" i="7"/>
  <c r="H164" i="7"/>
  <c r="I164" i="7"/>
  <c r="J164" i="7"/>
  <c r="K164" i="7"/>
  <c r="C165" i="7"/>
  <c r="B165" i="7" s="1"/>
  <c r="D165" i="7"/>
  <c r="E165" i="7"/>
  <c r="F165" i="7"/>
  <c r="G165" i="7"/>
  <c r="H165" i="7"/>
  <c r="I165" i="7"/>
  <c r="J165" i="7"/>
  <c r="K165" i="7"/>
  <c r="C166" i="7"/>
  <c r="B166" i="7" s="1"/>
  <c r="D166" i="7"/>
  <c r="E166" i="7"/>
  <c r="F166" i="7"/>
  <c r="G166" i="7"/>
  <c r="H166" i="7"/>
  <c r="I166" i="7"/>
  <c r="J166" i="7"/>
  <c r="K166" i="7"/>
  <c r="C167" i="7"/>
  <c r="B167" i="7" s="1"/>
  <c r="D167" i="7"/>
  <c r="E167" i="7"/>
  <c r="F167" i="7"/>
  <c r="G167" i="7"/>
  <c r="H167" i="7"/>
  <c r="I167" i="7"/>
  <c r="J167" i="7"/>
  <c r="K167" i="7"/>
  <c r="C168" i="7"/>
  <c r="B168" i="7" s="1"/>
  <c r="D168" i="7"/>
  <c r="E168" i="7"/>
  <c r="F168" i="7"/>
  <c r="G168" i="7"/>
  <c r="H168" i="7"/>
  <c r="I168" i="7"/>
  <c r="J168" i="7"/>
  <c r="K168" i="7"/>
  <c r="K6" i="7"/>
  <c r="J6" i="7"/>
  <c r="I6" i="7"/>
  <c r="H6" i="7"/>
  <c r="G6" i="7"/>
  <c r="F6" i="7"/>
  <c r="E6" i="7"/>
  <c r="D6" i="7"/>
  <c r="C6" i="7"/>
  <c r="B6" i="7" s="1"/>
  <c r="C170" i="8" l="1"/>
  <c r="D170" i="8"/>
  <c r="E170" i="8"/>
  <c r="F170" i="8"/>
  <c r="G170" i="8"/>
  <c r="H170" i="8"/>
  <c r="I170" i="8"/>
  <c r="J170" i="8"/>
  <c r="K170" i="8"/>
  <c r="B170" i="8"/>
</calcChain>
</file>

<file path=xl/sharedStrings.xml><?xml version="1.0" encoding="utf-8"?>
<sst xmlns="http://schemas.openxmlformats.org/spreadsheetml/2006/main" count="905" uniqueCount="188">
  <si>
    <t>Missouri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</si>
  <si>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</si>
  <si>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</si>
  <si>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</si>
  <si>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</si>
  <si>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</si>
  <si>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</si>
  <si>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Two or more races</t>
  </si>
  <si>
    <t>By Race, Hispanic Origin and Total Minority</t>
  </si>
  <si>
    <t>Total Population</t>
  </si>
  <si>
    <t>Prepared by Missouri Office of Administration-Division of Budget and Planning 2/28/2011</t>
  </si>
  <si>
    <t>State House District Population 2010</t>
  </si>
  <si>
    <t>State House District  Population Change Between 2000 &amp; 2010</t>
  </si>
  <si>
    <t>State House District 118</t>
  </si>
  <si>
    <t>State House District 119</t>
  </si>
  <si>
    <t>State House District 120</t>
  </si>
  <si>
    <t>State House District 121</t>
  </si>
  <si>
    <t>State House District 122</t>
  </si>
  <si>
    <t>State House District 123</t>
  </si>
  <si>
    <t>State House District 124</t>
  </si>
  <si>
    <t>State House District 125</t>
  </si>
  <si>
    <t>State House District 126</t>
  </si>
  <si>
    <t>State House District 127</t>
  </si>
  <si>
    <t>State House District 128</t>
  </si>
  <si>
    <t>State House District 129</t>
  </si>
  <si>
    <t>State House District 130</t>
  </si>
  <si>
    <t>State House District 131</t>
  </si>
  <si>
    <t>State House District 132</t>
  </si>
  <si>
    <t>State House District 133</t>
  </si>
  <si>
    <t>State House District 134</t>
  </si>
  <si>
    <t>State House District 135</t>
  </si>
  <si>
    <t>State House District 136</t>
  </si>
  <si>
    <t>State House District 137</t>
  </si>
  <si>
    <t>State House District 138</t>
  </si>
  <si>
    <t>State House District 139</t>
  </si>
  <si>
    <t>State House District 140</t>
  </si>
  <si>
    <t>State House District 141</t>
  </si>
  <si>
    <t>State House District 142</t>
  </si>
  <si>
    <t>State House District 143</t>
  </si>
  <si>
    <t>State House District 144</t>
  </si>
  <si>
    <t>State House District 145</t>
  </si>
  <si>
    <t>State House District 146</t>
  </si>
  <si>
    <t>State House District 147</t>
  </si>
  <si>
    <t>State House District 148</t>
  </si>
  <si>
    <t>State House District 149</t>
  </si>
  <si>
    <t>State House District 150</t>
  </si>
  <si>
    <t>State House District 151</t>
  </si>
  <si>
    <t>State House District 152</t>
  </si>
  <si>
    <t>State House District 153</t>
  </si>
  <si>
    <t>State House District 154</t>
  </si>
  <si>
    <t>State House District 155</t>
  </si>
  <si>
    <t>State House District 156</t>
  </si>
  <si>
    <t>State House District 157</t>
  </si>
  <si>
    <t>State House District 158</t>
  </si>
  <si>
    <t>State House District 159</t>
  </si>
  <si>
    <t>State House District 160</t>
  </si>
  <si>
    <t>State House District 161</t>
  </si>
  <si>
    <t>State House District 162</t>
  </si>
  <si>
    <t>State House District 163</t>
  </si>
  <si>
    <t>State House District 1</t>
  </si>
  <si>
    <t>State House District 2</t>
  </si>
  <si>
    <t>State House District 3</t>
  </si>
  <si>
    <t>State House District 4</t>
  </si>
  <si>
    <t>State House District 5</t>
  </si>
  <si>
    <t>State House District 6</t>
  </si>
  <si>
    <t>State House District 7</t>
  </si>
  <si>
    <t>State House District 8</t>
  </si>
  <si>
    <t>State House District 9</t>
  </si>
  <si>
    <t>State House District 10</t>
  </si>
  <si>
    <t>State House District 11</t>
  </si>
  <si>
    <t>State House District 12</t>
  </si>
  <si>
    <t>State House District 13</t>
  </si>
  <si>
    <t>State House District 14</t>
  </si>
  <si>
    <t>State House District 15</t>
  </si>
  <si>
    <t>State House District 16</t>
  </si>
  <si>
    <t>State House District 17</t>
  </si>
  <si>
    <t>State House District 18</t>
  </si>
  <si>
    <t>State House District 19</t>
  </si>
  <si>
    <t>State House District 20</t>
  </si>
  <si>
    <t>State House District 21</t>
  </si>
  <si>
    <t>State House District 22</t>
  </si>
  <si>
    <t>State House District 23</t>
  </si>
  <si>
    <t>State House District 24</t>
  </si>
  <si>
    <t>State House District 25</t>
  </si>
  <si>
    <t>State House District 26</t>
  </si>
  <si>
    <t>State House District 27</t>
  </si>
  <si>
    <t>State House District 28</t>
  </si>
  <si>
    <t>State House District 29</t>
  </si>
  <si>
    <t>State House District 30</t>
  </si>
  <si>
    <t>State House District 31</t>
  </si>
  <si>
    <t>State House District 32</t>
  </si>
  <si>
    <t>State House District 33</t>
  </si>
  <si>
    <t>State House District 34</t>
  </si>
  <si>
    <t>State House District 35</t>
  </si>
  <si>
    <t>State House District 36</t>
  </si>
  <si>
    <t>State House District 37</t>
  </si>
  <si>
    <t>State House District 38</t>
  </si>
  <si>
    <t>State House District 39</t>
  </si>
  <si>
    <t>State House District 40</t>
  </si>
  <si>
    <t>State House District 41</t>
  </si>
  <si>
    <t>State House District 42</t>
  </si>
  <si>
    <t>State House District 43</t>
  </si>
  <si>
    <t>State House District 44</t>
  </si>
  <si>
    <t>State House District 45</t>
  </si>
  <si>
    <t>State House District 46</t>
  </si>
  <si>
    <t>State House District 47</t>
  </si>
  <si>
    <t>State House District 48</t>
  </si>
  <si>
    <t>State House District 49</t>
  </si>
  <si>
    <t>State House District 50</t>
  </si>
  <si>
    <t>State House District 51</t>
  </si>
  <si>
    <t>State House District 52</t>
  </si>
  <si>
    <t>State House District 53</t>
  </si>
  <si>
    <t>State House District 54</t>
  </si>
  <si>
    <t>State House District 55</t>
  </si>
  <si>
    <t>State House District 56</t>
  </si>
  <si>
    <t>State House District 57</t>
  </si>
  <si>
    <t>State House District 58</t>
  </si>
  <si>
    <t>State House District 59</t>
  </si>
  <si>
    <t>State House District 60</t>
  </si>
  <si>
    <t>State House District 61</t>
  </si>
  <si>
    <t>State House District 62</t>
  </si>
  <si>
    <t>State House District 63</t>
  </si>
  <si>
    <t>State House District 64</t>
  </si>
  <si>
    <t>State House District 65</t>
  </si>
  <si>
    <t>State House District 66</t>
  </si>
  <si>
    <t>State House District 67</t>
  </si>
  <si>
    <t>State House District 68</t>
  </si>
  <si>
    <t>State House District 69</t>
  </si>
  <si>
    <t>State House District 70</t>
  </si>
  <si>
    <t>State House District 71</t>
  </si>
  <si>
    <t>State House District 72</t>
  </si>
  <si>
    <t>State House District 73</t>
  </si>
  <si>
    <t>State House District 74</t>
  </si>
  <si>
    <t>State House District 75</t>
  </si>
  <si>
    <t>State House District 76</t>
  </si>
  <si>
    <t>State House District 77</t>
  </si>
  <si>
    <t>State House District 78</t>
  </si>
  <si>
    <t>State House District 79</t>
  </si>
  <si>
    <t>State House District 80</t>
  </si>
  <si>
    <t>State House District 81</t>
  </si>
  <si>
    <t>State House District 82</t>
  </si>
  <si>
    <t>State House District 83</t>
  </si>
  <si>
    <t>State House District 84</t>
  </si>
  <si>
    <t>State House District 85</t>
  </si>
  <si>
    <t>State House District 86</t>
  </si>
  <si>
    <t>State House District 87</t>
  </si>
  <si>
    <t>State House District 88</t>
  </si>
  <si>
    <t>State House District 89</t>
  </si>
  <si>
    <t>State House District 90</t>
  </si>
  <si>
    <t>State House District 91</t>
  </si>
  <si>
    <t>State House District 92</t>
  </si>
  <si>
    <t>State House District 93</t>
  </si>
  <si>
    <t>State House District 94</t>
  </si>
  <si>
    <t>State House District 95</t>
  </si>
  <si>
    <t>State House District 96</t>
  </si>
  <si>
    <t>State House District 97</t>
  </si>
  <si>
    <t>State House District 98</t>
  </si>
  <si>
    <t>State House District 99</t>
  </si>
  <si>
    <t>State House District 100</t>
  </si>
  <si>
    <t>State House District 101</t>
  </si>
  <si>
    <t>State House District 102</t>
  </si>
  <si>
    <t>State House District 103</t>
  </si>
  <si>
    <t>State House District 104</t>
  </si>
  <si>
    <t>State House District 105</t>
  </si>
  <si>
    <t>State House District 106</t>
  </si>
  <si>
    <t>State House District 107</t>
  </si>
  <si>
    <t>State House District 108</t>
  </si>
  <si>
    <t>State House District 109</t>
  </si>
  <si>
    <t>State House District 110</t>
  </si>
  <si>
    <t>State House District 111</t>
  </si>
  <si>
    <t>State House District 112</t>
  </si>
  <si>
    <t>State House District 113</t>
  </si>
  <si>
    <t>State House District 114</t>
  </si>
  <si>
    <t>State House District 115</t>
  </si>
  <si>
    <t>State House District 116</t>
  </si>
  <si>
    <t>State House District 117</t>
  </si>
  <si>
    <t>District</t>
  </si>
  <si>
    <t>Source:  Census 2010 - P.L. 94-171 via Maptitude for Redistricting Files</t>
  </si>
  <si>
    <t>Prepared by Missouri Office of Administration-Division of Budget and Planning 8/24/2021</t>
  </si>
  <si>
    <t>Note:  Total Minority equals Total Population minus White-Non Hispanic Population</t>
  </si>
  <si>
    <t>State House District Population 2020</t>
  </si>
  <si>
    <t>State House District  Population by Race as a Percentage of Total Population 2020</t>
  </si>
  <si>
    <t>Hispanic or Latino 
(of any race)</t>
  </si>
  <si>
    <t>Total Minority *</t>
  </si>
  <si>
    <t>State House District Population Percent Change Between 2010 &amp; 2020</t>
  </si>
  <si>
    <t>Source:  Census 2010 - P.L. 94-171 via Maptitude for Redistricting Files &amp; Census 2020 - P.L. 94-171</t>
  </si>
  <si>
    <t>Source:  Census 2020 - P.L. 94-171</t>
  </si>
  <si>
    <t>Prepared by Missouri Office of Administration-Division of Budget and Planning 8/23/2021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</si>
</sst>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6" fillId="0" borderId="1" xfId="0" quotePrefix="1" applyNumberFormat="1" applyFont="1" applyFill="1" applyBorder="1" applyAlignment="1" applyProtection="1">
      <alignment horizontal="left"/>
      <protection locked="0"/>
    </xf>
    <xf numFmtId="3" fontId="2" fillId="0" borderId="1" xfId="0" quotePrefix="1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applyProtection="1">
      <protection locked="0"/>
    </xf>
    <xf numFmtId="0" fontId="7" fillId="0" borderId="0" xfId="0" applyFont="1" applyAlignment="1"/>
    <xf numFmtId="0" fontId="8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9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3" fontId="7" fillId="0" borderId="2" xfId="0" quotePrefix="1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9" fontId="10" fillId="0" borderId="0" xfId="0" applyNumberFormat="1" applyFont="1" applyFill="1" applyBorder="1" applyAlignment="1" applyProtection="1">
      <protection locked="0"/>
    </xf>
    <xf numFmtId="0" fontId="10" fillId="0" borderId="0" xfId="0" applyFont="1" applyAlignment="1"/>
    <xf numFmtId="0" fontId="11" fillId="0" borderId="0" xfId="0" applyFont="1" applyFill="1" applyBorder="1" applyAlignment="1" applyProtection="1">
      <protection locked="0"/>
    </xf>
    <xf numFmtId="164" fontId="7" fillId="0" borderId="2" xfId="0" quotePrefix="1" applyNumberFormat="1" applyFont="1" applyFill="1" applyBorder="1" applyAlignment="1" applyProtection="1">
      <alignment horizontal="right"/>
      <protection locked="0"/>
    </xf>
    <xf numFmtId="164" fontId="2" fillId="0" borderId="1" xfId="0" quotePrefix="1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protection locked="0"/>
    </xf>
    <xf numFmtId="9" fontId="2" fillId="0" borderId="1" xfId="0" quotePrefix="1" applyNumberFormat="1" applyFont="1" applyFill="1" applyBorder="1" applyAlignment="1" applyProtection="1">
      <alignment horizontal="right"/>
      <protection locked="0"/>
    </xf>
    <xf numFmtId="9" fontId="7" fillId="0" borderId="2" xfId="0" quotePrefix="1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4"/>
  <sheetViews>
    <sheetView workbookViewId="0">
      <pane ySplit="5" topLeftCell="A123" activePane="bottomLeft" state="frozenSplit"/>
      <selection pane="bottomLeft"/>
    </sheetView>
  </sheetViews>
  <sheetFormatPr defaultRowHeight="15" x14ac:dyDescent="0.25"/>
  <cols>
    <col min="1" max="1" width="25.7109375" style="14" customWidth="1"/>
    <col min="2" max="10" width="10.7109375" style="22" customWidth="1"/>
    <col min="11" max="11" width="10.7109375" style="23" customWidth="1"/>
    <col min="12" max="16384" width="9.140625" style="24"/>
  </cols>
  <sheetData>
    <row r="1" spans="1:13" s="16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5"/>
    </row>
    <row r="2" spans="1:13" s="16" customFormat="1" ht="21" x14ac:dyDescent="0.3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5"/>
    </row>
    <row r="3" spans="1:13" s="16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5"/>
    </row>
    <row r="4" spans="1:13" ht="18.75" x14ac:dyDescent="0.3">
      <c r="A4" s="25"/>
      <c r="B4" s="25"/>
      <c r="C4" s="25"/>
    </row>
    <row r="5" spans="1:13" s="19" customFormat="1" ht="75.75" customHeight="1" x14ac:dyDescent="0.25">
      <c r="A5" s="2" t="s">
        <v>176</v>
      </c>
      <c r="B5" s="17" t="s">
        <v>9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182</v>
      </c>
      <c r="K5" s="18" t="s">
        <v>183</v>
      </c>
    </row>
    <row r="6" spans="1:13" s="9" customFormat="1" ht="12.75" x14ac:dyDescent="0.2">
      <c r="A6" s="3" t="s">
        <v>59</v>
      </c>
      <c r="B6" s="20">
        <v>36138</v>
      </c>
      <c r="C6" s="20">
        <v>34605</v>
      </c>
      <c r="D6" s="21">
        <v>603</v>
      </c>
      <c r="E6" s="21">
        <v>108</v>
      </c>
      <c r="F6" s="21">
        <v>408</v>
      </c>
      <c r="G6" s="21">
        <v>7</v>
      </c>
      <c r="H6" s="21">
        <v>109</v>
      </c>
      <c r="I6" s="21">
        <v>298</v>
      </c>
      <c r="J6" s="21">
        <v>419</v>
      </c>
      <c r="K6" s="21">
        <v>1811</v>
      </c>
      <c r="M6" s="31"/>
    </row>
    <row r="7" spans="1:13" s="9" customFormat="1" ht="12.75" x14ac:dyDescent="0.2">
      <c r="A7" s="3" t="s">
        <v>60</v>
      </c>
      <c r="B7" s="20">
        <v>37020</v>
      </c>
      <c r="C7" s="20">
        <v>34838</v>
      </c>
      <c r="D7" s="21">
        <v>1533</v>
      </c>
      <c r="E7" s="21">
        <v>133</v>
      </c>
      <c r="F7" s="21">
        <v>73</v>
      </c>
      <c r="G7" s="21">
        <v>24</v>
      </c>
      <c r="H7" s="21">
        <v>94</v>
      </c>
      <c r="I7" s="21">
        <v>325</v>
      </c>
      <c r="J7" s="21">
        <v>483</v>
      </c>
      <c r="K7" s="21">
        <v>2501</v>
      </c>
    </row>
    <row r="8" spans="1:13" s="9" customFormat="1" ht="12.75" x14ac:dyDescent="0.2">
      <c r="A8" s="3" t="s">
        <v>61</v>
      </c>
      <c r="B8" s="20">
        <v>36537</v>
      </c>
      <c r="C8" s="20">
        <v>34165</v>
      </c>
      <c r="D8" s="21">
        <v>449</v>
      </c>
      <c r="E8" s="21">
        <v>129</v>
      </c>
      <c r="F8" s="21">
        <v>476</v>
      </c>
      <c r="G8" s="21">
        <v>24</v>
      </c>
      <c r="H8" s="21">
        <v>746</v>
      </c>
      <c r="I8" s="21">
        <v>548</v>
      </c>
      <c r="J8" s="21">
        <v>1809</v>
      </c>
      <c r="K8" s="21">
        <v>3315</v>
      </c>
    </row>
    <row r="9" spans="1:13" s="9" customFormat="1" ht="12.75" x14ac:dyDescent="0.2">
      <c r="A9" s="3" t="s">
        <v>62</v>
      </c>
      <c r="B9" s="20">
        <v>35303</v>
      </c>
      <c r="C9" s="20">
        <v>34285</v>
      </c>
      <c r="D9" s="21">
        <v>368</v>
      </c>
      <c r="E9" s="21">
        <v>83</v>
      </c>
      <c r="F9" s="21">
        <v>105</v>
      </c>
      <c r="G9" s="21">
        <v>7</v>
      </c>
      <c r="H9" s="21">
        <v>95</v>
      </c>
      <c r="I9" s="21">
        <v>360</v>
      </c>
      <c r="J9" s="21">
        <v>323</v>
      </c>
      <c r="K9" s="21">
        <v>1212</v>
      </c>
    </row>
    <row r="10" spans="1:13" s="9" customFormat="1" ht="12.75" x14ac:dyDescent="0.2">
      <c r="A10" s="3" t="s">
        <v>63</v>
      </c>
      <c r="B10" s="20">
        <v>37619</v>
      </c>
      <c r="C10" s="20">
        <v>34879</v>
      </c>
      <c r="D10" s="21">
        <v>1629</v>
      </c>
      <c r="E10" s="21">
        <v>72</v>
      </c>
      <c r="F10" s="21">
        <v>174</v>
      </c>
      <c r="G10" s="21">
        <v>22</v>
      </c>
      <c r="H10" s="21">
        <v>134</v>
      </c>
      <c r="I10" s="21">
        <v>709</v>
      </c>
      <c r="J10" s="21">
        <v>501</v>
      </c>
      <c r="K10" s="21">
        <v>3031</v>
      </c>
    </row>
    <row r="11" spans="1:13" s="9" customFormat="1" ht="12.75" x14ac:dyDescent="0.2">
      <c r="A11" s="3" t="s">
        <v>64</v>
      </c>
      <c r="B11" s="20">
        <v>36920</v>
      </c>
      <c r="C11" s="20">
        <v>34565</v>
      </c>
      <c r="D11" s="21">
        <v>1306</v>
      </c>
      <c r="E11" s="21">
        <v>97</v>
      </c>
      <c r="F11" s="21">
        <v>146</v>
      </c>
      <c r="G11" s="21">
        <v>12</v>
      </c>
      <c r="H11" s="21">
        <v>121</v>
      </c>
      <c r="I11" s="21">
        <v>673</v>
      </c>
      <c r="J11" s="21">
        <v>512</v>
      </c>
      <c r="K11" s="21">
        <v>2662</v>
      </c>
    </row>
    <row r="12" spans="1:13" s="9" customFormat="1" ht="12.75" x14ac:dyDescent="0.2">
      <c r="A12" s="3" t="s">
        <v>65</v>
      </c>
      <c r="B12" s="20">
        <v>35453</v>
      </c>
      <c r="C12" s="20">
        <v>34117</v>
      </c>
      <c r="D12" s="21">
        <v>503</v>
      </c>
      <c r="E12" s="21">
        <v>116</v>
      </c>
      <c r="F12" s="21">
        <v>103</v>
      </c>
      <c r="G12" s="21">
        <v>7</v>
      </c>
      <c r="H12" s="21">
        <v>174</v>
      </c>
      <c r="I12" s="21">
        <v>433</v>
      </c>
      <c r="J12" s="21">
        <v>521</v>
      </c>
      <c r="K12" s="21">
        <v>1619</v>
      </c>
    </row>
    <row r="13" spans="1:13" s="9" customFormat="1" ht="12.75" x14ac:dyDescent="0.2">
      <c r="A13" s="3" t="s">
        <v>66</v>
      </c>
      <c r="B13" s="20">
        <v>36798</v>
      </c>
      <c r="C13" s="20">
        <v>35321</v>
      </c>
      <c r="D13" s="21">
        <v>366</v>
      </c>
      <c r="E13" s="21">
        <v>228</v>
      </c>
      <c r="F13" s="21">
        <v>105</v>
      </c>
      <c r="G13" s="21">
        <v>5</v>
      </c>
      <c r="H13" s="21">
        <v>181</v>
      </c>
      <c r="I13" s="21">
        <v>592</v>
      </c>
      <c r="J13" s="21">
        <v>589</v>
      </c>
      <c r="K13" s="21">
        <v>1816</v>
      </c>
    </row>
    <row r="14" spans="1:13" s="9" customFormat="1" ht="12.75" x14ac:dyDescent="0.2">
      <c r="A14" s="3" t="s">
        <v>67</v>
      </c>
      <c r="B14" s="20">
        <v>37119</v>
      </c>
      <c r="C14" s="20">
        <v>34638</v>
      </c>
      <c r="D14" s="21">
        <v>1075</v>
      </c>
      <c r="E14" s="21">
        <v>125</v>
      </c>
      <c r="F14" s="21">
        <v>470</v>
      </c>
      <c r="G14" s="21">
        <v>11</v>
      </c>
      <c r="H14" s="21">
        <v>229</v>
      </c>
      <c r="I14" s="21">
        <v>571</v>
      </c>
      <c r="J14" s="21">
        <v>1025</v>
      </c>
      <c r="K14" s="21">
        <v>3159</v>
      </c>
    </row>
    <row r="15" spans="1:13" s="9" customFormat="1" ht="12.75" x14ac:dyDescent="0.2">
      <c r="A15" s="3" t="s">
        <v>68</v>
      </c>
      <c r="B15" s="20">
        <v>37035</v>
      </c>
      <c r="C15" s="20">
        <v>31507</v>
      </c>
      <c r="D15" s="21">
        <v>2991</v>
      </c>
      <c r="E15" s="21">
        <v>197</v>
      </c>
      <c r="F15" s="21">
        <v>193</v>
      </c>
      <c r="G15" s="21">
        <v>139</v>
      </c>
      <c r="H15" s="21">
        <v>903</v>
      </c>
      <c r="I15" s="21">
        <v>1105</v>
      </c>
      <c r="J15" s="21">
        <v>2384</v>
      </c>
      <c r="K15" s="21">
        <v>6688</v>
      </c>
    </row>
    <row r="16" spans="1:13" s="9" customFormat="1" ht="12.75" x14ac:dyDescent="0.2">
      <c r="A16" s="3" t="s">
        <v>69</v>
      </c>
      <c r="B16" s="20">
        <v>38015</v>
      </c>
      <c r="C16" s="20">
        <v>35663</v>
      </c>
      <c r="D16" s="21">
        <v>684</v>
      </c>
      <c r="E16" s="21">
        <v>139</v>
      </c>
      <c r="F16" s="21">
        <v>158</v>
      </c>
      <c r="G16" s="21">
        <v>41</v>
      </c>
      <c r="H16" s="21">
        <v>554</v>
      </c>
      <c r="I16" s="21">
        <v>776</v>
      </c>
      <c r="J16" s="21">
        <v>1665</v>
      </c>
      <c r="K16" s="21">
        <v>3300</v>
      </c>
    </row>
    <row r="17" spans="1:11" s="9" customFormat="1" ht="12.75" x14ac:dyDescent="0.2">
      <c r="A17" s="3" t="s">
        <v>70</v>
      </c>
      <c r="B17" s="20">
        <v>38108</v>
      </c>
      <c r="C17" s="20">
        <v>35853</v>
      </c>
      <c r="D17" s="21">
        <v>694</v>
      </c>
      <c r="E17" s="21">
        <v>173</v>
      </c>
      <c r="F17" s="21">
        <v>310</v>
      </c>
      <c r="G17" s="21">
        <v>34</v>
      </c>
      <c r="H17" s="21">
        <v>342</v>
      </c>
      <c r="I17" s="21">
        <v>702</v>
      </c>
      <c r="J17" s="21">
        <v>1397</v>
      </c>
      <c r="K17" s="21">
        <v>3147</v>
      </c>
    </row>
    <row r="18" spans="1:11" s="9" customFormat="1" ht="12.75" x14ac:dyDescent="0.2">
      <c r="A18" s="3" t="s">
        <v>71</v>
      </c>
      <c r="B18" s="20">
        <v>37018</v>
      </c>
      <c r="C18" s="20">
        <v>33011</v>
      </c>
      <c r="D18" s="21">
        <v>1532</v>
      </c>
      <c r="E18" s="21">
        <v>177</v>
      </c>
      <c r="F18" s="21">
        <v>893</v>
      </c>
      <c r="G18" s="21">
        <v>106</v>
      </c>
      <c r="H18" s="21">
        <v>447</v>
      </c>
      <c r="I18" s="21">
        <v>852</v>
      </c>
      <c r="J18" s="21">
        <v>1828</v>
      </c>
      <c r="K18" s="21">
        <v>5222</v>
      </c>
    </row>
    <row r="19" spans="1:11" s="9" customFormat="1" ht="12.75" x14ac:dyDescent="0.2">
      <c r="A19" s="3" t="s">
        <v>72</v>
      </c>
      <c r="B19" s="20">
        <v>38142</v>
      </c>
      <c r="C19" s="20">
        <v>31123</v>
      </c>
      <c r="D19" s="21">
        <v>3611</v>
      </c>
      <c r="E19" s="21">
        <v>224</v>
      </c>
      <c r="F19" s="21">
        <v>1253</v>
      </c>
      <c r="G19" s="21">
        <v>181</v>
      </c>
      <c r="H19" s="21">
        <v>650</v>
      </c>
      <c r="I19" s="21">
        <v>1100</v>
      </c>
      <c r="J19" s="21">
        <v>2292</v>
      </c>
      <c r="K19" s="21">
        <v>8365</v>
      </c>
    </row>
    <row r="20" spans="1:11" s="9" customFormat="1" ht="12.75" x14ac:dyDescent="0.2">
      <c r="A20" s="3" t="s">
        <v>73</v>
      </c>
      <c r="B20" s="20">
        <v>37199</v>
      </c>
      <c r="C20" s="20">
        <v>30848</v>
      </c>
      <c r="D20" s="21">
        <v>2804</v>
      </c>
      <c r="E20" s="21">
        <v>231</v>
      </c>
      <c r="F20" s="21">
        <v>772</v>
      </c>
      <c r="G20" s="21">
        <v>200</v>
      </c>
      <c r="H20" s="21">
        <v>1003</v>
      </c>
      <c r="I20" s="21">
        <v>1341</v>
      </c>
      <c r="J20" s="21">
        <v>2847</v>
      </c>
      <c r="K20" s="21">
        <v>7794</v>
      </c>
    </row>
    <row r="21" spans="1:11" s="9" customFormat="1" ht="12.75" x14ac:dyDescent="0.2">
      <c r="A21" s="3" t="s">
        <v>74</v>
      </c>
      <c r="B21" s="20">
        <v>37983</v>
      </c>
      <c r="C21" s="20">
        <v>33234</v>
      </c>
      <c r="D21" s="21">
        <v>1971</v>
      </c>
      <c r="E21" s="21">
        <v>146</v>
      </c>
      <c r="F21" s="21">
        <v>1059</v>
      </c>
      <c r="G21" s="21">
        <v>39</v>
      </c>
      <c r="H21" s="21">
        <v>550</v>
      </c>
      <c r="I21" s="21">
        <v>984</v>
      </c>
      <c r="J21" s="21">
        <v>2175</v>
      </c>
      <c r="K21" s="21">
        <v>6115</v>
      </c>
    </row>
    <row r="22" spans="1:11" s="9" customFormat="1" ht="12.75" x14ac:dyDescent="0.2">
      <c r="A22" s="3" t="s">
        <v>75</v>
      </c>
      <c r="B22" s="20">
        <v>38012</v>
      </c>
      <c r="C22" s="20">
        <v>33653</v>
      </c>
      <c r="D22" s="21">
        <v>1985</v>
      </c>
      <c r="E22" s="21">
        <v>222</v>
      </c>
      <c r="F22" s="21">
        <v>471</v>
      </c>
      <c r="G22" s="21">
        <v>87</v>
      </c>
      <c r="H22" s="21">
        <v>562</v>
      </c>
      <c r="I22" s="21">
        <v>1032</v>
      </c>
      <c r="J22" s="21">
        <v>2153</v>
      </c>
      <c r="K22" s="21">
        <v>5717</v>
      </c>
    </row>
    <row r="23" spans="1:11" s="9" customFormat="1" ht="12.75" x14ac:dyDescent="0.2">
      <c r="A23" s="3" t="s">
        <v>76</v>
      </c>
      <c r="B23" s="20">
        <v>37919</v>
      </c>
      <c r="C23" s="20">
        <v>30652</v>
      </c>
      <c r="D23" s="21">
        <v>2996</v>
      </c>
      <c r="E23" s="21">
        <v>228</v>
      </c>
      <c r="F23" s="21">
        <v>1450</v>
      </c>
      <c r="G23" s="21">
        <v>186</v>
      </c>
      <c r="H23" s="21">
        <v>1159</v>
      </c>
      <c r="I23" s="21">
        <v>1248</v>
      </c>
      <c r="J23" s="21">
        <v>3256</v>
      </c>
      <c r="K23" s="21">
        <v>8901</v>
      </c>
    </row>
    <row r="24" spans="1:11" s="9" customFormat="1" ht="12.75" x14ac:dyDescent="0.2">
      <c r="A24" s="3" t="s">
        <v>77</v>
      </c>
      <c r="B24" s="20">
        <v>36335</v>
      </c>
      <c r="C24" s="20">
        <v>20200</v>
      </c>
      <c r="D24" s="21">
        <v>5219</v>
      </c>
      <c r="E24" s="21">
        <v>373</v>
      </c>
      <c r="F24" s="21">
        <v>1887</v>
      </c>
      <c r="G24" s="21">
        <v>121</v>
      </c>
      <c r="H24" s="21">
        <v>6894</v>
      </c>
      <c r="I24" s="21">
        <v>1641</v>
      </c>
      <c r="J24" s="21">
        <v>12267</v>
      </c>
      <c r="K24" s="21">
        <v>20531</v>
      </c>
    </row>
    <row r="25" spans="1:11" s="9" customFormat="1" ht="12.75" x14ac:dyDescent="0.2">
      <c r="A25" s="3" t="s">
        <v>78</v>
      </c>
      <c r="B25" s="20">
        <v>37841</v>
      </c>
      <c r="C25" s="20">
        <v>34174</v>
      </c>
      <c r="D25" s="21">
        <v>1111</v>
      </c>
      <c r="E25" s="21">
        <v>197</v>
      </c>
      <c r="F25" s="21">
        <v>255</v>
      </c>
      <c r="G25" s="21">
        <v>361</v>
      </c>
      <c r="H25" s="21">
        <v>586</v>
      </c>
      <c r="I25" s="21">
        <v>1157</v>
      </c>
      <c r="J25" s="21">
        <v>1999</v>
      </c>
      <c r="K25" s="21">
        <v>4754</v>
      </c>
    </row>
    <row r="26" spans="1:11" s="9" customFormat="1" ht="12.75" x14ac:dyDescent="0.2">
      <c r="A26" s="3" t="s">
        <v>79</v>
      </c>
      <c r="B26" s="20">
        <v>37925</v>
      </c>
      <c r="C26" s="20">
        <v>32109</v>
      </c>
      <c r="D26" s="21">
        <v>2339</v>
      </c>
      <c r="E26" s="21">
        <v>222</v>
      </c>
      <c r="F26" s="21">
        <v>376</v>
      </c>
      <c r="G26" s="21">
        <v>355</v>
      </c>
      <c r="H26" s="21">
        <v>1137</v>
      </c>
      <c r="I26" s="21">
        <v>1387</v>
      </c>
      <c r="J26" s="21">
        <v>2776</v>
      </c>
      <c r="K26" s="21">
        <v>7016</v>
      </c>
    </row>
    <row r="27" spans="1:11" s="9" customFormat="1" ht="12.75" x14ac:dyDescent="0.2">
      <c r="A27" s="3" t="s">
        <v>80</v>
      </c>
      <c r="B27" s="20">
        <v>36070</v>
      </c>
      <c r="C27" s="20">
        <v>11019</v>
      </c>
      <c r="D27" s="21">
        <v>22158</v>
      </c>
      <c r="E27" s="21">
        <v>160</v>
      </c>
      <c r="F27" s="21">
        <v>257</v>
      </c>
      <c r="G27" s="21">
        <v>51</v>
      </c>
      <c r="H27" s="21">
        <v>1181</v>
      </c>
      <c r="I27" s="21">
        <v>1244</v>
      </c>
      <c r="J27" s="21">
        <v>2783</v>
      </c>
      <c r="K27" s="21">
        <v>26174</v>
      </c>
    </row>
    <row r="28" spans="1:11" s="9" customFormat="1" ht="12.75" x14ac:dyDescent="0.2">
      <c r="A28" s="3" t="s">
        <v>81</v>
      </c>
      <c r="B28" s="20">
        <v>35521</v>
      </c>
      <c r="C28" s="20">
        <v>8004</v>
      </c>
      <c r="D28" s="21">
        <v>20750</v>
      </c>
      <c r="E28" s="21">
        <v>224</v>
      </c>
      <c r="F28" s="21">
        <v>469</v>
      </c>
      <c r="G28" s="21">
        <v>61</v>
      </c>
      <c r="H28" s="21">
        <v>4598</v>
      </c>
      <c r="I28" s="21">
        <v>1415</v>
      </c>
      <c r="J28" s="21">
        <v>8202</v>
      </c>
      <c r="K28" s="21">
        <v>30326</v>
      </c>
    </row>
    <row r="29" spans="1:11" s="9" customFormat="1" ht="12.75" x14ac:dyDescent="0.2">
      <c r="A29" s="3" t="s">
        <v>82</v>
      </c>
      <c r="B29" s="20">
        <v>37866</v>
      </c>
      <c r="C29" s="20">
        <v>25761</v>
      </c>
      <c r="D29" s="21">
        <v>7170</v>
      </c>
      <c r="E29" s="21">
        <v>266</v>
      </c>
      <c r="F29" s="21">
        <v>955</v>
      </c>
      <c r="G29" s="21">
        <v>31</v>
      </c>
      <c r="H29" s="21">
        <v>2481</v>
      </c>
      <c r="I29" s="21">
        <v>1202</v>
      </c>
      <c r="J29" s="21">
        <v>5716</v>
      </c>
      <c r="K29" s="21">
        <v>14796</v>
      </c>
    </row>
    <row r="30" spans="1:11" s="9" customFormat="1" ht="12.75" x14ac:dyDescent="0.2">
      <c r="A30" s="3" t="s">
        <v>83</v>
      </c>
      <c r="B30" s="20">
        <v>36523</v>
      </c>
      <c r="C30" s="20">
        <v>31769</v>
      </c>
      <c r="D30" s="21">
        <v>2431</v>
      </c>
      <c r="E30" s="21">
        <v>141</v>
      </c>
      <c r="F30" s="21">
        <v>1007</v>
      </c>
      <c r="G30" s="21">
        <v>7</v>
      </c>
      <c r="H30" s="21">
        <v>418</v>
      </c>
      <c r="I30" s="21">
        <v>750</v>
      </c>
      <c r="J30" s="21">
        <v>1571</v>
      </c>
      <c r="K30" s="21">
        <v>5760</v>
      </c>
    </row>
    <row r="31" spans="1:11" s="9" customFormat="1" ht="12.75" x14ac:dyDescent="0.2">
      <c r="A31" s="3" t="s">
        <v>84</v>
      </c>
      <c r="B31" s="20">
        <v>36233</v>
      </c>
      <c r="C31" s="20">
        <v>10661</v>
      </c>
      <c r="D31" s="21">
        <v>23251</v>
      </c>
      <c r="E31" s="21">
        <v>131</v>
      </c>
      <c r="F31" s="21">
        <v>523</v>
      </c>
      <c r="G31" s="21">
        <v>12</v>
      </c>
      <c r="H31" s="21">
        <v>548</v>
      </c>
      <c r="I31" s="21">
        <v>1107</v>
      </c>
      <c r="J31" s="21">
        <v>1302</v>
      </c>
      <c r="K31" s="21">
        <v>26091</v>
      </c>
    </row>
    <row r="32" spans="1:11" s="9" customFormat="1" ht="12.75" x14ac:dyDescent="0.2">
      <c r="A32" s="3" t="s">
        <v>85</v>
      </c>
      <c r="B32" s="20">
        <v>36600</v>
      </c>
      <c r="C32" s="20">
        <v>10785</v>
      </c>
      <c r="D32" s="21">
        <v>22918</v>
      </c>
      <c r="E32" s="21">
        <v>122</v>
      </c>
      <c r="F32" s="21">
        <v>508</v>
      </c>
      <c r="G32" s="21">
        <v>42</v>
      </c>
      <c r="H32" s="21">
        <v>907</v>
      </c>
      <c r="I32" s="21">
        <v>1318</v>
      </c>
      <c r="J32" s="21">
        <v>1883</v>
      </c>
      <c r="K32" s="21">
        <v>26457</v>
      </c>
    </row>
    <row r="33" spans="1:11" s="9" customFormat="1" ht="12.75" x14ac:dyDescent="0.2">
      <c r="A33" s="3" t="s">
        <v>86</v>
      </c>
      <c r="B33" s="20">
        <v>38100</v>
      </c>
      <c r="C33" s="20">
        <v>24522</v>
      </c>
      <c r="D33" s="21">
        <v>10718</v>
      </c>
      <c r="E33" s="21">
        <v>193</v>
      </c>
      <c r="F33" s="21">
        <v>380</v>
      </c>
      <c r="G33" s="21">
        <v>76</v>
      </c>
      <c r="H33" s="21">
        <v>899</v>
      </c>
      <c r="I33" s="21">
        <v>1312</v>
      </c>
      <c r="J33" s="21">
        <v>2158</v>
      </c>
      <c r="K33" s="21">
        <v>14516</v>
      </c>
    </row>
    <row r="34" spans="1:11" s="9" customFormat="1" ht="12.75" x14ac:dyDescent="0.2">
      <c r="A34" s="3" t="s">
        <v>87</v>
      </c>
      <c r="B34" s="20">
        <v>38124</v>
      </c>
      <c r="C34" s="20">
        <v>30259</v>
      </c>
      <c r="D34" s="21">
        <v>4961</v>
      </c>
      <c r="E34" s="21">
        <v>212</v>
      </c>
      <c r="F34" s="21">
        <v>437</v>
      </c>
      <c r="G34" s="21">
        <v>114</v>
      </c>
      <c r="H34" s="21">
        <v>1127</v>
      </c>
      <c r="I34" s="21">
        <v>1014</v>
      </c>
      <c r="J34" s="21">
        <v>2707</v>
      </c>
      <c r="K34" s="21">
        <v>9109</v>
      </c>
    </row>
    <row r="35" spans="1:11" s="9" customFormat="1" ht="12.75" x14ac:dyDescent="0.2">
      <c r="A35" s="3" t="s">
        <v>88</v>
      </c>
      <c r="B35" s="20">
        <v>36069</v>
      </c>
      <c r="C35" s="20">
        <v>30790</v>
      </c>
      <c r="D35" s="21">
        <v>3126</v>
      </c>
      <c r="E35" s="21">
        <v>110</v>
      </c>
      <c r="F35" s="21">
        <v>684</v>
      </c>
      <c r="G35" s="21">
        <v>81</v>
      </c>
      <c r="H35" s="21">
        <v>432</v>
      </c>
      <c r="I35" s="21">
        <v>846</v>
      </c>
      <c r="J35" s="21">
        <v>1519</v>
      </c>
      <c r="K35" s="21">
        <v>6175</v>
      </c>
    </row>
    <row r="36" spans="1:11" s="9" customFormat="1" ht="12.75" x14ac:dyDescent="0.2">
      <c r="A36" s="3" t="s">
        <v>89</v>
      </c>
      <c r="B36" s="20">
        <v>36827</v>
      </c>
      <c r="C36" s="20">
        <v>32148</v>
      </c>
      <c r="D36" s="21">
        <v>2413</v>
      </c>
      <c r="E36" s="21">
        <v>178</v>
      </c>
      <c r="F36" s="21">
        <v>354</v>
      </c>
      <c r="G36" s="21">
        <v>57</v>
      </c>
      <c r="H36" s="21">
        <v>479</v>
      </c>
      <c r="I36" s="21">
        <v>1198</v>
      </c>
      <c r="J36" s="21">
        <v>1818</v>
      </c>
      <c r="K36" s="21">
        <v>5740</v>
      </c>
    </row>
    <row r="37" spans="1:11" s="9" customFormat="1" ht="12.75" x14ac:dyDescent="0.2">
      <c r="A37" s="3" t="s">
        <v>90</v>
      </c>
      <c r="B37" s="20">
        <v>36744</v>
      </c>
      <c r="C37" s="20">
        <v>33631</v>
      </c>
      <c r="D37" s="21">
        <v>1205</v>
      </c>
      <c r="E37" s="21">
        <v>203</v>
      </c>
      <c r="F37" s="21">
        <v>411</v>
      </c>
      <c r="G37" s="21">
        <v>50</v>
      </c>
      <c r="H37" s="21">
        <v>378</v>
      </c>
      <c r="I37" s="21">
        <v>866</v>
      </c>
      <c r="J37" s="21">
        <v>1640</v>
      </c>
      <c r="K37" s="21">
        <v>4163</v>
      </c>
    </row>
    <row r="38" spans="1:11" s="9" customFormat="1" ht="12.75" x14ac:dyDescent="0.2">
      <c r="A38" s="3" t="s">
        <v>91</v>
      </c>
      <c r="B38" s="20">
        <v>35594</v>
      </c>
      <c r="C38" s="20">
        <v>34093</v>
      </c>
      <c r="D38" s="21">
        <v>291</v>
      </c>
      <c r="E38" s="21">
        <v>189</v>
      </c>
      <c r="F38" s="21">
        <v>200</v>
      </c>
      <c r="G38" s="21">
        <v>28</v>
      </c>
      <c r="H38" s="21">
        <v>264</v>
      </c>
      <c r="I38" s="21">
        <v>529</v>
      </c>
      <c r="J38" s="21">
        <v>898</v>
      </c>
      <c r="K38" s="21">
        <v>2030</v>
      </c>
    </row>
    <row r="39" spans="1:11" s="9" customFormat="1" ht="12.75" x14ac:dyDescent="0.2">
      <c r="A39" s="3" t="s">
        <v>92</v>
      </c>
      <c r="B39" s="20">
        <v>35832</v>
      </c>
      <c r="C39" s="20">
        <v>31708</v>
      </c>
      <c r="D39" s="21">
        <v>2478</v>
      </c>
      <c r="E39" s="21">
        <v>97</v>
      </c>
      <c r="F39" s="21">
        <v>484</v>
      </c>
      <c r="G39" s="21">
        <v>30</v>
      </c>
      <c r="H39" s="21">
        <v>312</v>
      </c>
      <c r="I39" s="21">
        <v>723</v>
      </c>
      <c r="J39" s="21">
        <v>1277</v>
      </c>
      <c r="K39" s="21">
        <v>4974</v>
      </c>
    </row>
    <row r="40" spans="1:11" s="9" customFormat="1" ht="12.75" x14ac:dyDescent="0.2">
      <c r="A40" s="3" t="s">
        <v>93</v>
      </c>
      <c r="B40" s="20">
        <v>36575</v>
      </c>
      <c r="C40" s="20">
        <v>30369</v>
      </c>
      <c r="D40" s="21">
        <v>3867</v>
      </c>
      <c r="E40" s="21">
        <v>157</v>
      </c>
      <c r="F40" s="21">
        <v>567</v>
      </c>
      <c r="G40" s="21">
        <v>47</v>
      </c>
      <c r="H40" s="21">
        <v>547</v>
      </c>
      <c r="I40" s="21">
        <v>1021</v>
      </c>
      <c r="J40" s="21">
        <v>1635</v>
      </c>
      <c r="K40" s="21">
        <v>7086</v>
      </c>
    </row>
    <row r="41" spans="1:11" s="9" customFormat="1" ht="12.75" x14ac:dyDescent="0.2">
      <c r="A41" s="3" t="s">
        <v>94</v>
      </c>
      <c r="B41" s="20">
        <v>37625</v>
      </c>
      <c r="C41" s="20">
        <v>20945</v>
      </c>
      <c r="D41" s="21">
        <v>13718</v>
      </c>
      <c r="E41" s="21">
        <v>140</v>
      </c>
      <c r="F41" s="21">
        <v>702</v>
      </c>
      <c r="G41" s="21">
        <v>64</v>
      </c>
      <c r="H41" s="21">
        <v>985</v>
      </c>
      <c r="I41" s="21">
        <v>1071</v>
      </c>
      <c r="J41" s="21">
        <v>2108</v>
      </c>
      <c r="K41" s="21">
        <v>17565</v>
      </c>
    </row>
    <row r="42" spans="1:11" s="9" customFormat="1" ht="12.75" x14ac:dyDescent="0.2">
      <c r="A42" s="3" t="s">
        <v>95</v>
      </c>
      <c r="B42" s="20">
        <v>35584</v>
      </c>
      <c r="C42" s="20">
        <v>21041</v>
      </c>
      <c r="D42" s="21">
        <v>11293</v>
      </c>
      <c r="E42" s="21">
        <v>176</v>
      </c>
      <c r="F42" s="21">
        <v>462</v>
      </c>
      <c r="G42" s="21">
        <v>25</v>
      </c>
      <c r="H42" s="21">
        <v>1326</v>
      </c>
      <c r="I42" s="21">
        <v>1261</v>
      </c>
      <c r="J42" s="21">
        <v>2809</v>
      </c>
      <c r="K42" s="21">
        <v>15632</v>
      </c>
    </row>
    <row r="43" spans="1:11" s="9" customFormat="1" ht="12.75" x14ac:dyDescent="0.2">
      <c r="A43" s="3" t="s">
        <v>96</v>
      </c>
      <c r="B43" s="20">
        <v>37958</v>
      </c>
      <c r="C43" s="20">
        <v>34972</v>
      </c>
      <c r="D43" s="21">
        <v>1139</v>
      </c>
      <c r="E43" s="21">
        <v>199</v>
      </c>
      <c r="F43" s="21">
        <v>359</v>
      </c>
      <c r="G43" s="21">
        <v>40</v>
      </c>
      <c r="H43" s="21">
        <v>332</v>
      </c>
      <c r="I43" s="21">
        <v>917</v>
      </c>
      <c r="J43" s="21">
        <v>1385</v>
      </c>
      <c r="K43" s="21">
        <v>3862</v>
      </c>
    </row>
    <row r="44" spans="1:11" s="9" customFormat="1" ht="12.75" x14ac:dyDescent="0.2">
      <c r="A44" s="3" t="s">
        <v>97</v>
      </c>
      <c r="B44" s="20">
        <v>35304</v>
      </c>
      <c r="C44" s="20">
        <v>34110</v>
      </c>
      <c r="D44" s="21">
        <v>474</v>
      </c>
      <c r="E44" s="21">
        <v>129</v>
      </c>
      <c r="F44" s="21">
        <v>74</v>
      </c>
      <c r="G44" s="21">
        <v>25</v>
      </c>
      <c r="H44" s="21">
        <v>77</v>
      </c>
      <c r="I44" s="21">
        <v>415</v>
      </c>
      <c r="J44" s="21">
        <v>517</v>
      </c>
      <c r="K44" s="21">
        <v>1569</v>
      </c>
    </row>
    <row r="45" spans="1:11" s="9" customFormat="1" ht="12.75" x14ac:dyDescent="0.2">
      <c r="A45" s="3" t="s">
        <v>98</v>
      </c>
      <c r="B45" s="20">
        <v>35618</v>
      </c>
      <c r="C45" s="20">
        <v>33330</v>
      </c>
      <c r="D45" s="21">
        <v>1527</v>
      </c>
      <c r="E45" s="21">
        <v>69</v>
      </c>
      <c r="F45" s="21">
        <v>83</v>
      </c>
      <c r="G45" s="21">
        <v>15</v>
      </c>
      <c r="H45" s="21">
        <v>166</v>
      </c>
      <c r="I45" s="21">
        <v>428</v>
      </c>
      <c r="J45" s="21">
        <v>477</v>
      </c>
      <c r="K45" s="21">
        <v>2569</v>
      </c>
    </row>
    <row r="46" spans="1:11" s="9" customFormat="1" ht="12.75" x14ac:dyDescent="0.2">
      <c r="A46" s="3" t="s">
        <v>99</v>
      </c>
      <c r="B46" s="20">
        <v>38050</v>
      </c>
      <c r="C46" s="20">
        <v>36019</v>
      </c>
      <c r="D46" s="21">
        <v>773</v>
      </c>
      <c r="E46" s="21">
        <v>139</v>
      </c>
      <c r="F46" s="21">
        <v>156</v>
      </c>
      <c r="G46" s="21">
        <v>10</v>
      </c>
      <c r="H46" s="21">
        <v>258</v>
      </c>
      <c r="I46" s="21">
        <v>695</v>
      </c>
      <c r="J46" s="21">
        <v>825</v>
      </c>
      <c r="K46" s="21">
        <v>2483</v>
      </c>
    </row>
    <row r="47" spans="1:11" s="9" customFormat="1" ht="12.75" x14ac:dyDescent="0.2">
      <c r="A47" s="3" t="s">
        <v>100</v>
      </c>
      <c r="B47" s="20">
        <v>37932</v>
      </c>
      <c r="C47" s="20">
        <v>36309</v>
      </c>
      <c r="D47" s="21">
        <v>527</v>
      </c>
      <c r="E47" s="21">
        <v>138</v>
      </c>
      <c r="F47" s="21">
        <v>144</v>
      </c>
      <c r="G47" s="21">
        <v>11</v>
      </c>
      <c r="H47" s="21">
        <v>248</v>
      </c>
      <c r="I47" s="21">
        <v>555</v>
      </c>
      <c r="J47" s="21">
        <v>743</v>
      </c>
      <c r="K47" s="21">
        <v>2025</v>
      </c>
    </row>
    <row r="48" spans="1:11" s="9" customFormat="1" ht="12.75" x14ac:dyDescent="0.2">
      <c r="A48" s="3" t="s">
        <v>101</v>
      </c>
      <c r="B48" s="20">
        <v>35434</v>
      </c>
      <c r="C48" s="20">
        <v>32421</v>
      </c>
      <c r="D48" s="21">
        <v>1777</v>
      </c>
      <c r="E48" s="21">
        <v>148</v>
      </c>
      <c r="F48" s="21">
        <v>141</v>
      </c>
      <c r="G48" s="21">
        <v>9</v>
      </c>
      <c r="H48" s="21">
        <v>333</v>
      </c>
      <c r="I48" s="21">
        <v>605</v>
      </c>
      <c r="J48" s="21">
        <v>781</v>
      </c>
      <c r="K48" s="21">
        <v>3405</v>
      </c>
    </row>
    <row r="49" spans="1:11" s="9" customFormat="1" ht="12.75" x14ac:dyDescent="0.2">
      <c r="A49" s="3" t="s">
        <v>102</v>
      </c>
      <c r="B49" s="20">
        <v>35968</v>
      </c>
      <c r="C49" s="20">
        <v>30366</v>
      </c>
      <c r="D49" s="21">
        <v>3628</v>
      </c>
      <c r="E49" s="21">
        <v>168</v>
      </c>
      <c r="F49" s="21">
        <v>432</v>
      </c>
      <c r="G49" s="21">
        <v>19</v>
      </c>
      <c r="H49" s="21">
        <v>327</v>
      </c>
      <c r="I49" s="21">
        <v>1028</v>
      </c>
      <c r="J49" s="21">
        <v>985</v>
      </c>
      <c r="K49" s="21">
        <v>6144</v>
      </c>
    </row>
    <row r="50" spans="1:11" s="9" customFormat="1" ht="12.75" x14ac:dyDescent="0.2">
      <c r="A50" s="3" t="s">
        <v>103</v>
      </c>
      <c r="B50" s="20">
        <v>37032</v>
      </c>
      <c r="C50" s="20">
        <v>28009</v>
      </c>
      <c r="D50" s="21">
        <v>5169</v>
      </c>
      <c r="E50" s="21">
        <v>146</v>
      </c>
      <c r="F50" s="21">
        <v>1978</v>
      </c>
      <c r="G50" s="21">
        <v>21</v>
      </c>
      <c r="H50" s="21">
        <v>501</v>
      </c>
      <c r="I50" s="21">
        <v>1208</v>
      </c>
      <c r="J50" s="21">
        <v>1478</v>
      </c>
      <c r="K50" s="21">
        <v>9875</v>
      </c>
    </row>
    <row r="51" spans="1:11" s="9" customFormat="1" ht="12.75" x14ac:dyDescent="0.2">
      <c r="A51" s="3" t="s">
        <v>104</v>
      </c>
      <c r="B51" s="20">
        <v>36530</v>
      </c>
      <c r="C51" s="20">
        <v>30781</v>
      </c>
      <c r="D51" s="21">
        <v>2495</v>
      </c>
      <c r="E51" s="21">
        <v>88</v>
      </c>
      <c r="F51" s="21">
        <v>1950</v>
      </c>
      <c r="G51" s="21">
        <v>22</v>
      </c>
      <c r="H51" s="21">
        <v>285</v>
      </c>
      <c r="I51" s="21">
        <v>909</v>
      </c>
      <c r="J51" s="21">
        <v>992</v>
      </c>
      <c r="K51" s="21">
        <v>6384</v>
      </c>
    </row>
    <row r="52" spans="1:11" s="9" customFormat="1" ht="12.75" x14ac:dyDescent="0.2">
      <c r="A52" s="3" t="s">
        <v>105</v>
      </c>
      <c r="B52" s="20">
        <v>35390</v>
      </c>
      <c r="C52" s="20">
        <v>29449</v>
      </c>
      <c r="D52" s="21">
        <v>3234</v>
      </c>
      <c r="E52" s="21">
        <v>151</v>
      </c>
      <c r="F52" s="21">
        <v>1251</v>
      </c>
      <c r="G52" s="21">
        <v>9</v>
      </c>
      <c r="H52" s="21">
        <v>251</v>
      </c>
      <c r="I52" s="21">
        <v>1045</v>
      </c>
      <c r="J52" s="21">
        <v>925</v>
      </c>
      <c r="K52" s="21">
        <v>6494</v>
      </c>
    </row>
    <row r="53" spans="1:11" s="9" customFormat="1" ht="12.75" x14ac:dyDescent="0.2">
      <c r="A53" s="3" t="s">
        <v>106</v>
      </c>
      <c r="B53" s="20">
        <v>35428</v>
      </c>
      <c r="C53" s="20">
        <v>32456</v>
      </c>
      <c r="D53" s="21">
        <v>1972</v>
      </c>
      <c r="E53" s="21">
        <v>113</v>
      </c>
      <c r="F53" s="21">
        <v>140</v>
      </c>
      <c r="G53" s="21">
        <v>7</v>
      </c>
      <c r="H53" s="21">
        <v>127</v>
      </c>
      <c r="I53" s="21">
        <v>613</v>
      </c>
      <c r="J53" s="21">
        <v>503</v>
      </c>
      <c r="K53" s="21">
        <v>3267</v>
      </c>
    </row>
    <row r="54" spans="1:11" s="9" customFormat="1" ht="12.75" x14ac:dyDescent="0.2">
      <c r="A54" s="3" t="s">
        <v>107</v>
      </c>
      <c r="B54" s="20">
        <v>36347</v>
      </c>
      <c r="C54" s="20">
        <v>33000</v>
      </c>
      <c r="D54" s="21">
        <v>2029</v>
      </c>
      <c r="E54" s="21">
        <v>168</v>
      </c>
      <c r="F54" s="21">
        <v>240</v>
      </c>
      <c r="G54" s="21">
        <v>18</v>
      </c>
      <c r="H54" s="21">
        <v>190</v>
      </c>
      <c r="I54" s="21">
        <v>702</v>
      </c>
      <c r="J54" s="21">
        <v>661</v>
      </c>
      <c r="K54" s="21">
        <v>3741</v>
      </c>
    </row>
    <row r="55" spans="1:11" s="9" customFormat="1" ht="12.75" x14ac:dyDescent="0.2">
      <c r="A55" s="3" t="s">
        <v>108</v>
      </c>
      <c r="B55" s="20">
        <v>35427</v>
      </c>
      <c r="C55" s="20">
        <v>32446</v>
      </c>
      <c r="D55" s="21">
        <v>1217</v>
      </c>
      <c r="E55" s="21">
        <v>119</v>
      </c>
      <c r="F55" s="21">
        <v>588</v>
      </c>
      <c r="G55" s="21">
        <v>30</v>
      </c>
      <c r="H55" s="21">
        <v>374</v>
      </c>
      <c r="I55" s="21">
        <v>653</v>
      </c>
      <c r="J55" s="21">
        <v>1100</v>
      </c>
      <c r="K55" s="21">
        <v>3649</v>
      </c>
    </row>
    <row r="56" spans="1:11" s="9" customFormat="1" ht="12.75" x14ac:dyDescent="0.2">
      <c r="A56" s="3" t="s">
        <v>109</v>
      </c>
      <c r="B56" s="20">
        <v>35439</v>
      </c>
      <c r="C56" s="20">
        <v>30608</v>
      </c>
      <c r="D56" s="21">
        <v>1700</v>
      </c>
      <c r="E56" s="21">
        <v>158</v>
      </c>
      <c r="F56" s="21">
        <v>370</v>
      </c>
      <c r="G56" s="21">
        <v>194</v>
      </c>
      <c r="H56" s="21">
        <v>1463</v>
      </c>
      <c r="I56" s="21">
        <v>946</v>
      </c>
      <c r="J56" s="21">
        <v>2722</v>
      </c>
      <c r="K56" s="21">
        <v>5867</v>
      </c>
    </row>
    <row r="57" spans="1:11" s="9" customFormat="1" ht="12.75" x14ac:dyDescent="0.2">
      <c r="A57" s="3" t="s">
        <v>110</v>
      </c>
      <c r="B57" s="20">
        <v>36862</v>
      </c>
      <c r="C57" s="20">
        <v>31968</v>
      </c>
      <c r="D57" s="21">
        <v>1787</v>
      </c>
      <c r="E57" s="21">
        <v>179</v>
      </c>
      <c r="F57" s="21">
        <v>366</v>
      </c>
      <c r="G57" s="21">
        <v>77</v>
      </c>
      <c r="H57" s="21">
        <v>1429</v>
      </c>
      <c r="I57" s="21">
        <v>1056</v>
      </c>
      <c r="J57" s="21">
        <v>2861</v>
      </c>
      <c r="K57" s="21">
        <v>6086</v>
      </c>
    </row>
    <row r="58" spans="1:11" s="9" customFormat="1" ht="12.75" x14ac:dyDescent="0.2">
      <c r="A58" s="3" t="s">
        <v>111</v>
      </c>
      <c r="B58" s="20">
        <v>35744</v>
      </c>
      <c r="C58" s="20">
        <v>33705</v>
      </c>
      <c r="D58" s="21">
        <v>754</v>
      </c>
      <c r="E58" s="21">
        <v>148</v>
      </c>
      <c r="F58" s="21">
        <v>139</v>
      </c>
      <c r="G58" s="21">
        <v>58</v>
      </c>
      <c r="H58" s="21">
        <v>251</v>
      </c>
      <c r="I58" s="21">
        <v>689</v>
      </c>
      <c r="J58" s="21">
        <v>782</v>
      </c>
      <c r="K58" s="21">
        <v>2486</v>
      </c>
    </row>
    <row r="59" spans="1:11" s="9" customFormat="1" ht="12.75" x14ac:dyDescent="0.2">
      <c r="A59" s="3" t="s">
        <v>112</v>
      </c>
      <c r="B59" s="20">
        <v>36083</v>
      </c>
      <c r="C59" s="20">
        <v>33416</v>
      </c>
      <c r="D59" s="21">
        <v>1112</v>
      </c>
      <c r="E59" s="21">
        <v>174</v>
      </c>
      <c r="F59" s="21">
        <v>405</v>
      </c>
      <c r="G59" s="21">
        <v>39</v>
      </c>
      <c r="H59" s="21">
        <v>214</v>
      </c>
      <c r="I59" s="21">
        <v>723</v>
      </c>
      <c r="J59" s="21">
        <v>827</v>
      </c>
      <c r="K59" s="21">
        <v>3161</v>
      </c>
    </row>
    <row r="60" spans="1:11" s="9" customFormat="1" ht="12.75" x14ac:dyDescent="0.2">
      <c r="A60" s="3" t="s">
        <v>113</v>
      </c>
      <c r="B60" s="20">
        <v>35411</v>
      </c>
      <c r="C60" s="20">
        <v>32829</v>
      </c>
      <c r="D60" s="21">
        <v>1335</v>
      </c>
      <c r="E60" s="21">
        <v>183</v>
      </c>
      <c r="F60" s="21">
        <v>190</v>
      </c>
      <c r="G60" s="21">
        <v>22</v>
      </c>
      <c r="H60" s="21">
        <v>213</v>
      </c>
      <c r="I60" s="21">
        <v>639</v>
      </c>
      <c r="J60" s="21">
        <v>975</v>
      </c>
      <c r="K60" s="21">
        <v>3263</v>
      </c>
    </row>
    <row r="61" spans="1:11" s="9" customFormat="1" ht="12.75" x14ac:dyDescent="0.2">
      <c r="A61" s="3" t="s">
        <v>114</v>
      </c>
      <c r="B61" s="20">
        <v>35829</v>
      </c>
      <c r="C61" s="20">
        <v>31250</v>
      </c>
      <c r="D61" s="21">
        <v>2109</v>
      </c>
      <c r="E61" s="21">
        <v>194</v>
      </c>
      <c r="F61" s="21">
        <v>272</v>
      </c>
      <c r="G61" s="21">
        <v>33</v>
      </c>
      <c r="H61" s="21">
        <v>1000</v>
      </c>
      <c r="I61" s="21">
        <v>971</v>
      </c>
      <c r="J61" s="21">
        <v>2308</v>
      </c>
      <c r="K61" s="21">
        <v>5634</v>
      </c>
    </row>
    <row r="62" spans="1:11" s="9" customFormat="1" ht="12.75" x14ac:dyDescent="0.2">
      <c r="A62" s="3" t="s">
        <v>115</v>
      </c>
      <c r="B62" s="20">
        <v>35320</v>
      </c>
      <c r="C62" s="20">
        <v>34166</v>
      </c>
      <c r="D62" s="21">
        <v>265</v>
      </c>
      <c r="E62" s="21">
        <v>187</v>
      </c>
      <c r="F62" s="21">
        <v>87</v>
      </c>
      <c r="G62" s="21">
        <v>18</v>
      </c>
      <c r="H62" s="21">
        <v>122</v>
      </c>
      <c r="I62" s="21">
        <v>475</v>
      </c>
      <c r="J62" s="21">
        <v>562</v>
      </c>
      <c r="K62" s="21">
        <v>1515</v>
      </c>
    </row>
    <row r="63" spans="1:11" s="9" customFormat="1" ht="12.75" x14ac:dyDescent="0.2">
      <c r="A63" s="3" t="s">
        <v>116</v>
      </c>
      <c r="B63" s="20">
        <v>35311</v>
      </c>
      <c r="C63" s="20">
        <v>33548</v>
      </c>
      <c r="D63" s="21">
        <v>702</v>
      </c>
      <c r="E63" s="21">
        <v>202</v>
      </c>
      <c r="F63" s="21">
        <v>125</v>
      </c>
      <c r="G63" s="21">
        <v>20</v>
      </c>
      <c r="H63" s="21">
        <v>151</v>
      </c>
      <c r="I63" s="21">
        <v>563</v>
      </c>
      <c r="J63" s="21">
        <v>560</v>
      </c>
      <c r="K63" s="21">
        <v>2055</v>
      </c>
    </row>
    <row r="64" spans="1:11" s="9" customFormat="1" ht="12.75" x14ac:dyDescent="0.2">
      <c r="A64" s="3" t="s">
        <v>117</v>
      </c>
      <c r="B64" s="20">
        <v>36332</v>
      </c>
      <c r="C64" s="20">
        <v>32314</v>
      </c>
      <c r="D64" s="21">
        <v>2891</v>
      </c>
      <c r="E64" s="21">
        <v>111</v>
      </c>
      <c r="F64" s="21">
        <v>227</v>
      </c>
      <c r="G64" s="21">
        <v>20</v>
      </c>
      <c r="H64" s="21">
        <v>313</v>
      </c>
      <c r="I64" s="21">
        <v>456</v>
      </c>
      <c r="J64" s="21">
        <v>680</v>
      </c>
      <c r="K64" s="21">
        <v>4330</v>
      </c>
    </row>
    <row r="65" spans="1:11" s="9" customFormat="1" ht="12.75" x14ac:dyDescent="0.2">
      <c r="A65" s="3" t="s">
        <v>118</v>
      </c>
      <c r="B65" s="20">
        <v>36900</v>
      </c>
      <c r="C65" s="20">
        <v>29284</v>
      </c>
      <c r="D65" s="21">
        <v>5502</v>
      </c>
      <c r="E65" s="21">
        <v>124</v>
      </c>
      <c r="F65" s="21">
        <v>716</v>
      </c>
      <c r="G65" s="21">
        <v>24</v>
      </c>
      <c r="H65" s="21">
        <v>328</v>
      </c>
      <c r="I65" s="21">
        <v>922</v>
      </c>
      <c r="J65" s="21">
        <v>1039</v>
      </c>
      <c r="K65" s="21">
        <v>8143</v>
      </c>
    </row>
    <row r="66" spans="1:11" s="9" customFormat="1" ht="12.75" x14ac:dyDescent="0.2">
      <c r="A66" s="3" t="s">
        <v>119</v>
      </c>
      <c r="B66" s="20">
        <v>35717</v>
      </c>
      <c r="C66" s="20">
        <v>34892</v>
      </c>
      <c r="D66" s="21">
        <v>117</v>
      </c>
      <c r="E66" s="21">
        <v>65</v>
      </c>
      <c r="F66" s="21">
        <v>128</v>
      </c>
      <c r="G66" s="21">
        <v>14</v>
      </c>
      <c r="H66" s="21">
        <v>175</v>
      </c>
      <c r="I66" s="21">
        <v>326</v>
      </c>
      <c r="J66" s="21">
        <v>447</v>
      </c>
      <c r="K66" s="21">
        <v>1057</v>
      </c>
    </row>
    <row r="67" spans="1:11" s="9" customFormat="1" ht="12.75" x14ac:dyDescent="0.2">
      <c r="A67" s="3" t="s">
        <v>120</v>
      </c>
      <c r="B67" s="20">
        <v>35804</v>
      </c>
      <c r="C67" s="20">
        <v>35018</v>
      </c>
      <c r="D67" s="21">
        <v>99</v>
      </c>
      <c r="E67" s="21">
        <v>135</v>
      </c>
      <c r="F67" s="21">
        <v>76</v>
      </c>
      <c r="G67" s="21">
        <v>13</v>
      </c>
      <c r="H67" s="21">
        <v>79</v>
      </c>
      <c r="I67" s="21">
        <v>384</v>
      </c>
      <c r="J67" s="21">
        <v>354</v>
      </c>
      <c r="K67" s="21">
        <v>1040</v>
      </c>
    </row>
    <row r="68" spans="1:11" s="9" customFormat="1" ht="12.75" x14ac:dyDescent="0.2">
      <c r="A68" s="3" t="s">
        <v>121</v>
      </c>
      <c r="B68" s="20">
        <v>38170</v>
      </c>
      <c r="C68" s="20">
        <v>34710</v>
      </c>
      <c r="D68" s="21">
        <v>1844</v>
      </c>
      <c r="E68" s="21">
        <v>93</v>
      </c>
      <c r="F68" s="21">
        <v>361</v>
      </c>
      <c r="G68" s="21">
        <v>5</v>
      </c>
      <c r="H68" s="21">
        <v>469</v>
      </c>
      <c r="I68" s="21">
        <v>688</v>
      </c>
      <c r="J68" s="21">
        <v>1149</v>
      </c>
      <c r="K68" s="21">
        <v>4075</v>
      </c>
    </row>
    <row r="69" spans="1:11" s="9" customFormat="1" ht="12.75" x14ac:dyDescent="0.2">
      <c r="A69" s="3" t="s">
        <v>122</v>
      </c>
      <c r="B69" s="20">
        <v>37849</v>
      </c>
      <c r="C69" s="20">
        <v>35631</v>
      </c>
      <c r="D69" s="21">
        <v>1016</v>
      </c>
      <c r="E69" s="21">
        <v>88</v>
      </c>
      <c r="F69" s="21">
        <v>315</v>
      </c>
      <c r="G69" s="21">
        <v>13</v>
      </c>
      <c r="H69" s="21">
        <v>225</v>
      </c>
      <c r="I69" s="21">
        <v>561</v>
      </c>
      <c r="J69" s="21">
        <v>734</v>
      </c>
      <c r="K69" s="21">
        <v>2674</v>
      </c>
    </row>
    <row r="70" spans="1:11" s="9" customFormat="1" ht="12.75" x14ac:dyDescent="0.2">
      <c r="A70" s="3" t="s">
        <v>123</v>
      </c>
      <c r="B70" s="20">
        <v>37714</v>
      </c>
      <c r="C70" s="20">
        <v>34162</v>
      </c>
      <c r="D70" s="21">
        <v>1766</v>
      </c>
      <c r="E70" s="21">
        <v>113</v>
      </c>
      <c r="F70" s="21">
        <v>361</v>
      </c>
      <c r="G70" s="21">
        <v>18</v>
      </c>
      <c r="H70" s="21">
        <v>633</v>
      </c>
      <c r="I70" s="21">
        <v>661</v>
      </c>
      <c r="J70" s="21">
        <v>1536</v>
      </c>
      <c r="K70" s="21">
        <v>4398</v>
      </c>
    </row>
    <row r="71" spans="1:11" s="9" customFormat="1" ht="12.75" x14ac:dyDescent="0.2">
      <c r="A71" s="3" t="s">
        <v>124</v>
      </c>
      <c r="B71" s="20">
        <v>37779</v>
      </c>
      <c r="C71" s="20">
        <v>7735</v>
      </c>
      <c r="D71" s="21">
        <v>29123</v>
      </c>
      <c r="E71" s="21">
        <v>67</v>
      </c>
      <c r="F71" s="21">
        <v>78</v>
      </c>
      <c r="G71" s="21">
        <v>7</v>
      </c>
      <c r="H71" s="21">
        <v>108</v>
      </c>
      <c r="I71" s="21">
        <v>661</v>
      </c>
      <c r="J71" s="21">
        <v>326</v>
      </c>
      <c r="K71" s="21">
        <v>30134</v>
      </c>
    </row>
    <row r="72" spans="1:11" s="9" customFormat="1" ht="12.75" x14ac:dyDescent="0.2">
      <c r="A72" s="3" t="s">
        <v>125</v>
      </c>
      <c r="B72" s="20">
        <v>37574</v>
      </c>
      <c r="C72" s="20">
        <v>10586</v>
      </c>
      <c r="D72" s="21">
        <v>25703</v>
      </c>
      <c r="E72" s="21">
        <v>53</v>
      </c>
      <c r="F72" s="21">
        <v>417</v>
      </c>
      <c r="G72" s="21">
        <v>15</v>
      </c>
      <c r="H72" s="21">
        <v>136</v>
      </c>
      <c r="I72" s="21">
        <v>664</v>
      </c>
      <c r="J72" s="21">
        <v>392</v>
      </c>
      <c r="K72" s="21">
        <v>27141</v>
      </c>
    </row>
    <row r="73" spans="1:11" s="9" customFormat="1" ht="12.75" x14ac:dyDescent="0.2">
      <c r="A73" s="3" t="s">
        <v>126</v>
      </c>
      <c r="B73" s="20">
        <v>36441</v>
      </c>
      <c r="C73" s="20">
        <v>22786</v>
      </c>
      <c r="D73" s="21">
        <v>12236</v>
      </c>
      <c r="E73" s="21">
        <v>58</v>
      </c>
      <c r="F73" s="21">
        <v>256</v>
      </c>
      <c r="G73" s="21">
        <v>8</v>
      </c>
      <c r="H73" s="21">
        <v>239</v>
      </c>
      <c r="I73" s="21">
        <v>858</v>
      </c>
      <c r="J73" s="21">
        <v>699</v>
      </c>
      <c r="K73" s="21">
        <v>14037</v>
      </c>
    </row>
    <row r="74" spans="1:11" s="9" customFormat="1" ht="12.75" x14ac:dyDescent="0.2">
      <c r="A74" s="3" t="s">
        <v>127</v>
      </c>
      <c r="B74" s="20">
        <v>37138</v>
      </c>
      <c r="C74" s="20">
        <v>25883</v>
      </c>
      <c r="D74" s="21">
        <v>9395</v>
      </c>
      <c r="E74" s="21">
        <v>82</v>
      </c>
      <c r="F74" s="21">
        <v>533</v>
      </c>
      <c r="G74" s="21">
        <v>15</v>
      </c>
      <c r="H74" s="21">
        <v>275</v>
      </c>
      <c r="I74" s="21">
        <v>955</v>
      </c>
      <c r="J74" s="21">
        <v>929</v>
      </c>
      <c r="K74" s="21">
        <v>11801</v>
      </c>
    </row>
    <row r="75" spans="1:11" s="9" customFormat="1" ht="12.75" x14ac:dyDescent="0.2">
      <c r="A75" s="3" t="s">
        <v>128</v>
      </c>
      <c r="B75" s="20">
        <v>35751</v>
      </c>
      <c r="C75" s="20">
        <v>28757</v>
      </c>
      <c r="D75" s="21">
        <v>3639</v>
      </c>
      <c r="E75" s="21">
        <v>68</v>
      </c>
      <c r="F75" s="21">
        <v>2001</v>
      </c>
      <c r="G75" s="21">
        <v>4</v>
      </c>
      <c r="H75" s="21">
        <v>546</v>
      </c>
      <c r="I75" s="21">
        <v>736</v>
      </c>
      <c r="J75" s="21">
        <v>1216</v>
      </c>
      <c r="K75" s="21">
        <v>7554</v>
      </c>
    </row>
    <row r="76" spans="1:11" s="9" customFormat="1" ht="12.75" x14ac:dyDescent="0.2">
      <c r="A76" s="3" t="s">
        <v>129</v>
      </c>
      <c r="B76" s="20">
        <v>35755</v>
      </c>
      <c r="C76" s="20">
        <v>26240</v>
      </c>
      <c r="D76" s="21">
        <v>5353</v>
      </c>
      <c r="E76" s="21">
        <v>92</v>
      </c>
      <c r="F76" s="21">
        <v>2482</v>
      </c>
      <c r="G76" s="21">
        <v>9</v>
      </c>
      <c r="H76" s="21">
        <v>745</v>
      </c>
      <c r="I76" s="21">
        <v>834</v>
      </c>
      <c r="J76" s="21">
        <v>1763</v>
      </c>
      <c r="K76" s="21">
        <v>10384</v>
      </c>
    </row>
    <row r="77" spans="1:11" s="9" customFormat="1" ht="12.75" x14ac:dyDescent="0.2">
      <c r="A77" s="3" t="s">
        <v>130</v>
      </c>
      <c r="B77" s="20">
        <v>36988</v>
      </c>
      <c r="C77" s="20">
        <v>26405</v>
      </c>
      <c r="D77" s="21">
        <v>6137</v>
      </c>
      <c r="E77" s="21">
        <v>101</v>
      </c>
      <c r="F77" s="21">
        <v>1995</v>
      </c>
      <c r="G77" s="21">
        <v>19</v>
      </c>
      <c r="H77" s="21">
        <v>1397</v>
      </c>
      <c r="I77" s="21">
        <v>934</v>
      </c>
      <c r="J77" s="21">
        <v>2517</v>
      </c>
      <c r="K77" s="21">
        <v>11529</v>
      </c>
    </row>
    <row r="78" spans="1:11" s="9" customFormat="1" ht="12.75" x14ac:dyDescent="0.2">
      <c r="A78" s="3" t="s">
        <v>131</v>
      </c>
      <c r="B78" s="20">
        <v>36291</v>
      </c>
      <c r="C78" s="20">
        <v>12454</v>
      </c>
      <c r="D78" s="21">
        <v>21731</v>
      </c>
      <c r="E78" s="21">
        <v>114</v>
      </c>
      <c r="F78" s="21">
        <v>335</v>
      </c>
      <c r="G78" s="21">
        <v>12</v>
      </c>
      <c r="H78" s="21">
        <v>747</v>
      </c>
      <c r="I78" s="21">
        <v>898</v>
      </c>
      <c r="J78" s="21">
        <v>1405</v>
      </c>
      <c r="K78" s="21">
        <v>24307</v>
      </c>
    </row>
    <row r="79" spans="1:11" s="9" customFormat="1" ht="12.75" x14ac:dyDescent="0.2">
      <c r="A79" s="3" t="s">
        <v>132</v>
      </c>
      <c r="B79" s="20">
        <v>37216</v>
      </c>
      <c r="C79" s="20">
        <v>12088</v>
      </c>
      <c r="D79" s="21">
        <v>23914</v>
      </c>
      <c r="E79" s="21">
        <v>121</v>
      </c>
      <c r="F79" s="21">
        <v>129</v>
      </c>
      <c r="G79" s="21">
        <v>14</v>
      </c>
      <c r="H79" s="21">
        <v>252</v>
      </c>
      <c r="I79" s="21">
        <v>698</v>
      </c>
      <c r="J79" s="21">
        <v>593</v>
      </c>
      <c r="K79" s="21">
        <v>25367</v>
      </c>
    </row>
    <row r="80" spans="1:11" s="9" customFormat="1" ht="12.75" x14ac:dyDescent="0.2">
      <c r="A80" s="3" t="s">
        <v>133</v>
      </c>
      <c r="B80" s="20">
        <v>36991</v>
      </c>
      <c r="C80" s="20">
        <v>3743</v>
      </c>
      <c r="D80" s="21">
        <v>32385</v>
      </c>
      <c r="E80" s="21">
        <v>70</v>
      </c>
      <c r="F80" s="21">
        <v>103</v>
      </c>
      <c r="G80" s="21">
        <v>2</v>
      </c>
      <c r="H80" s="21">
        <v>81</v>
      </c>
      <c r="I80" s="21">
        <v>607</v>
      </c>
      <c r="J80" s="21">
        <v>287</v>
      </c>
      <c r="K80" s="21">
        <v>33308</v>
      </c>
    </row>
    <row r="81" spans="1:11" s="9" customFormat="1" ht="12.75" x14ac:dyDescent="0.2">
      <c r="A81" s="3" t="s">
        <v>134</v>
      </c>
      <c r="B81" s="20">
        <v>37443</v>
      </c>
      <c r="C81" s="20">
        <v>722</v>
      </c>
      <c r="D81" s="21">
        <v>35954</v>
      </c>
      <c r="E81" s="21">
        <v>58</v>
      </c>
      <c r="F81" s="21">
        <v>26</v>
      </c>
      <c r="G81" s="21">
        <v>9</v>
      </c>
      <c r="H81" s="21">
        <v>202</v>
      </c>
      <c r="I81" s="21">
        <v>472</v>
      </c>
      <c r="J81" s="21">
        <v>390</v>
      </c>
      <c r="K81" s="21">
        <v>36772</v>
      </c>
    </row>
    <row r="82" spans="1:11" s="9" customFormat="1" ht="12.75" x14ac:dyDescent="0.2">
      <c r="A82" s="3" t="s">
        <v>135</v>
      </c>
      <c r="B82" s="20">
        <v>36367</v>
      </c>
      <c r="C82" s="20">
        <v>10940</v>
      </c>
      <c r="D82" s="21">
        <v>22365</v>
      </c>
      <c r="E82" s="21">
        <v>84</v>
      </c>
      <c r="F82" s="21">
        <v>2139</v>
      </c>
      <c r="G82" s="21">
        <v>7</v>
      </c>
      <c r="H82" s="21">
        <v>160</v>
      </c>
      <c r="I82" s="21">
        <v>672</v>
      </c>
      <c r="J82" s="21">
        <v>656</v>
      </c>
      <c r="K82" s="21">
        <v>25797</v>
      </c>
    </row>
    <row r="83" spans="1:11" s="9" customFormat="1" ht="12.75" x14ac:dyDescent="0.2">
      <c r="A83" s="3" t="s">
        <v>136</v>
      </c>
      <c r="B83" s="20">
        <v>37961</v>
      </c>
      <c r="C83" s="20">
        <v>12537</v>
      </c>
      <c r="D83" s="21">
        <v>22869</v>
      </c>
      <c r="E83" s="21">
        <v>111</v>
      </c>
      <c r="F83" s="21">
        <v>702</v>
      </c>
      <c r="G83" s="21">
        <v>7</v>
      </c>
      <c r="H83" s="21">
        <v>654</v>
      </c>
      <c r="I83" s="21">
        <v>1081</v>
      </c>
      <c r="J83" s="21">
        <v>1629</v>
      </c>
      <c r="K83" s="21">
        <v>26150</v>
      </c>
    </row>
    <row r="84" spans="1:11" s="9" customFormat="1" ht="12.75" x14ac:dyDescent="0.2">
      <c r="A84" s="3" t="s">
        <v>137</v>
      </c>
      <c r="B84" s="20">
        <v>37280</v>
      </c>
      <c r="C84" s="20">
        <v>11857</v>
      </c>
      <c r="D84" s="21">
        <v>23616</v>
      </c>
      <c r="E84" s="21">
        <v>76</v>
      </c>
      <c r="F84" s="21">
        <v>717</v>
      </c>
      <c r="G84" s="21">
        <v>6</v>
      </c>
      <c r="H84" s="21">
        <v>254</v>
      </c>
      <c r="I84" s="21">
        <v>754</v>
      </c>
      <c r="J84" s="21">
        <v>773</v>
      </c>
      <c r="K84" s="21">
        <v>25757</v>
      </c>
    </row>
    <row r="85" spans="1:11" s="9" customFormat="1" ht="12.75" x14ac:dyDescent="0.2">
      <c r="A85" s="3" t="s">
        <v>138</v>
      </c>
      <c r="B85" s="20">
        <v>36087</v>
      </c>
      <c r="C85" s="20">
        <v>21209</v>
      </c>
      <c r="D85" s="21">
        <v>10520</v>
      </c>
      <c r="E85" s="21">
        <v>106</v>
      </c>
      <c r="F85" s="21">
        <v>2235</v>
      </c>
      <c r="G85" s="21">
        <v>12</v>
      </c>
      <c r="H85" s="21">
        <v>796</v>
      </c>
      <c r="I85" s="21">
        <v>1209</v>
      </c>
      <c r="J85" s="21">
        <v>2067</v>
      </c>
      <c r="K85" s="21">
        <v>15887</v>
      </c>
    </row>
    <row r="86" spans="1:11" s="9" customFormat="1" ht="12.75" x14ac:dyDescent="0.2">
      <c r="A86" s="3" t="s">
        <v>139</v>
      </c>
      <c r="B86" s="20">
        <v>37254</v>
      </c>
      <c r="C86" s="20">
        <v>22350</v>
      </c>
      <c r="D86" s="21">
        <v>11195</v>
      </c>
      <c r="E86" s="21">
        <v>149</v>
      </c>
      <c r="F86" s="21">
        <v>1208</v>
      </c>
      <c r="G86" s="21">
        <v>10</v>
      </c>
      <c r="H86" s="21">
        <v>1102</v>
      </c>
      <c r="I86" s="21">
        <v>1240</v>
      </c>
      <c r="J86" s="21">
        <v>2653</v>
      </c>
      <c r="K86" s="21">
        <v>16263</v>
      </c>
    </row>
    <row r="87" spans="1:11" s="9" customFormat="1" ht="12.75" x14ac:dyDescent="0.2">
      <c r="A87" s="3" t="s">
        <v>140</v>
      </c>
      <c r="B87" s="20">
        <v>37144</v>
      </c>
      <c r="C87" s="20">
        <v>32570</v>
      </c>
      <c r="D87" s="21">
        <v>2534</v>
      </c>
      <c r="E87" s="21">
        <v>77</v>
      </c>
      <c r="F87" s="21">
        <v>715</v>
      </c>
      <c r="G87" s="21">
        <v>7</v>
      </c>
      <c r="H87" s="21">
        <v>403</v>
      </c>
      <c r="I87" s="21">
        <v>838</v>
      </c>
      <c r="J87" s="21">
        <v>1380</v>
      </c>
      <c r="K87" s="21">
        <v>5468</v>
      </c>
    </row>
    <row r="88" spans="1:11" s="9" customFormat="1" ht="12.75" x14ac:dyDescent="0.2">
      <c r="A88" s="3" t="s">
        <v>141</v>
      </c>
      <c r="B88" s="20">
        <v>36853</v>
      </c>
      <c r="C88" s="20">
        <v>28917</v>
      </c>
      <c r="D88" s="21">
        <v>5315</v>
      </c>
      <c r="E88" s="21">
        <v>104</v>
      </c>
      <c r="F88" s="21">
        <v>1191</v>
      </c>
      <c r="G88" s="21">
        <v>19</v>
      </c>
      <c r="H88" s="21">
        <v>338</v>
      </c>
      <c r="I88" s="21">
        <v>969</v>
      </c>
      <c r="J88" s="21">
        <v>1190</v>
      </c>
      <c r="K88" s="21">
        <v>8671</v>
      </c>
    </row>
    <row r="89" spans="1:11" s="9" customFormat="1" ht="12.75" x14ac:dyDescent="0.2">
      <c r="A89" s="3" t="s">
        <v>142</v>
      </c>
      <c r="B89" s="20">
        <v>36036</v>
      </c>
      <c r="C89" s="20">
        <v>11589</v>
      </c>
      <c r="D89" s="21">
        <v>22236</v>
      </c>
      <c r="E89" s="21">
        <v>82</v>
      </c>
      <c r="F89" s="21">
        <v>1055</v>
      </c>
      <c r="G89" s="21">
        <v>9</v>
      </c>
      <c r="H89" s="21">
        <v>317</v>
      </c>
      <c r="I89" s="21">
        <v>748</v>
      </c>
      <c r="J89" s="21">
        <v>827</v>
      </c>
      <c r="K89" s="21">
        <v>24809</v>
      </c>
    </row>
    <row r="90" spans="1:11" s="9" customFormat="1" ht="12.75" x14ac:dyDescent="0.2">
      <c r="A90" s="3" t="s">
        <v>143</v>
      </c>
      <c r="B90" s="20">
        <v>37891</v>
      </c>
      <c r="C90" s="20">
        <v>12558</v>
      </c>
      <c r="D90" s="21">
        <v>23198</v>
      </c>
      <c r="E90" s="21">
        <v>99</v>
      </c>
      <c r="F90" s="21">
        <v>716</v>
      </c>
      <c r="G90" s="21">
        <v>7</v>
      </c>
      <c r="H90" s="21">
        <v>504</v>
      </c>
      <c r="I90" s="21">
        <v>809</v>
      </c>
      <c r="J90" s="21">
        <v>1149</v>
      </c>
      <c r="K90" s="21">
        <v>25785</v>
      </c>
    </row>
    <row r="91" spans="1:11" s="9" customFormat="1" ht="12.75" x14ac:dyDescent="0.2">
      <c r="A91" s="3" t="s">
        <v>144</v>
      </c>
      <c r="B91" s="20">
        <v>37549</v>
      </c>
      <c r="C91" s="20">
        <v>11711</v>
      </c>
      <c r="D91" s="21">
        <v>23317</v>
      </c>
      <c r="E91" s="21">
        <v>95</v>
      </c>
      <c r="F91" s="21">
        <v>993</v>
      </c>
      <c r="G91" s="21">
        <v>11</v>
      </c>
      <c r="H91" s="21">
        <v>394</v>
      </c>
      <c r="I91" s="21">
        <v>1028</v>
      </c>
      <c r="J91" s="21">
        <v>1002</v>
      </c>
      <c r="K91" s="21">
        <v>26293</v>
      </c>
    </row>
    <row r="92" spans="1:11" s="9" customFormat="1" ht="12.75" x14ac:dyDescent="0.2">
      <c r="A92" s="3" t="s">
        <v>145</v>
      </c>
      <c r="B92" s="20">
        <v>37710</v>
      </c>
      <c r="C92" s="20">
        <v>31640</v>
      </c>
      <c r="D92" s="21">
        <v>2121</v>
      </c>
      <c r="E92" s="21">
        <v>60</v>
      </c>
      <c r="F92" s="21">
        <v>2981</v>
      </c>
      <c r="G92" s="21">
        <v>10</v>
      </c>
      <c r="H92" s="21">
        <v>137</v>
      </c>
      <c r="I92" s="21">
        <v>761</v>
      </c>
      <c r="J92" s="21">
        <v>968</v>
      </c>
      <c r="K92" s="21">
        <v>6821</v>
      </c>
    </row>
    <row r="93" spans="1:11" s="9" customFormat="1" ht="12.75" x14ac:dyDescent="0.2">
      <c r="A93" s="3" t="s">
        <v>146</v>
      </c>
      <c r="B93" s="20">
        <v>36377</v>
      </c>
      <c r="C93" s="20">
        <v>28215</v>
      </c>
      <c r="D93" s="21">
        <v>3507</v>
      </c>
      <c r="E93" s="21">
        <v>61</v>
      </c>
      <c r="F93" s="21">
        <v>3550</v>
      </c>
      <c r="G93" s="21">
        <v>20</v>
      </c>
      <c r="H93" s="21">
        <v>306</v>
      </c>
      <c r="I93" s="21">
        <v>718</v>
      </c>
      <c r="J93" s="21">
        <v>942</v>
      </c>
      <c r="K93" s="21">
        <v>8734</v>
      </c>
    </row>
    <row r="94" spans="1:11" s="9" customFormat="1" ht="12.75" x14ac:dyDescent="0.2">
      <c r="A94" s="3" t="s">
        <v>147</v>
      </c>
      <c r="B94" s="20">
        <v>37799</v>
      </c>
      <c r="C94" s="20">
        <v>34097</v>
      </c>
      <c r="D94" s="21">
        <v>666</v>
      </c>
      <c r="E94" s="21">
        <v>45</v>
      </c>
      <c r="F94" s="21">
        <v>2307</v>
      </c>
      <c r="G94" s="21">
        <v>16</v>
      </c>
      <c r="H94" s="21">
        <v>174</v>
      </c>
      <c r="I94" s="21">
        <v>494</v>
      </c>
      <c r="J94" s="21">
        <v>751</v>
      </c>
      <c r="K94" s="21">
        <v>4255</v>
      </c>
    </row>
    <row r="95" spans="1:11" s="9" customFormat="1" ht="12.75" x14ac:dyDescent="0.2">
      <c r="A95" s="3" t="s">
        <v>148</v>
      </c>
      <c r="B95" s="20">
        <v>36703</v>
      </c>
      <c r="C95" s="20">
        <v>33302</v>
      </c>
      <c r="D95" s="21">
        <v>2117</v>
      </c>
      <c r="E95" s="21">
        <v>47</v>
      </c>
      <c r="F95" s="21">
        <v>500</v>
      </c>
      <c r="G95" s="21">
        <v>9</v>
      </c>
      <c r="H95" s="21">
        <v>156</v>
      </c>
      <c r="I95" s="21">
        <v>572</v>
      </c>
      <c r="J95" s="21">
        <v>669</v>
      </c>
      <c r="K95" s="21">
        <v>3848</v>
      </c>
    </row>
    <row r="96" spans="1:11" s="9" customFormat="1" ht="12.75" x14ac:dyDescent="0.2">
      <c r="A96" s="3" t="s">
        <v>149</v>
      </c>
      <c r="B96" s="20">
        <v>36412</v>
      </c>
      <c r="C96" s="20">
        <v>33855</v>
      </c>
      <c r="D96" s="21">
        <v>949</v>
      </c>
      <c r="E96" s="21">
        <v>59</v>
      </c>
      <c r="F96" s="21">
        <v>829</v>
      </c>
      <c r="G96" s="21">
        <v>12</v>
      </c>
      <c r="H96" s="21">
        <v>166</v>
      </c>
      <c r="I96" s="21">
        <v>542</v>
      </c>
      <c r="J96" s="21">
        <v>710</v>
      </c>
      <c r="K96" s="21">
        <v>3084</v>
      </c>
    </row>
    <row r="97" spans="1:11" s="9" customFormat="1" ht="12.75" x14ac:dyDescent="0.2">
      <c r="A97" s="3" t="s">
        <v>150</v>
      </c>
      <c r="B97" s="20">
        <v>36492</v>
      </c>
      <c r="C97" s="20">
        <v>34047</v>
      </c>
      <c r="D97" s="21">
        <v>808</v>
      </c>
      <c r="E97" s="21">
        <v>68</v>
      </c>
      <c r="F97" s="21">
        <v>797</v>
      </c>
      <c r="G97" s="21">
        <v>9</v>
      </c>
      <c r="H97" s="21">
        <v>202</v>
      </c>
      <c r="I97" s="21">
        <v>561</v>
      </c>
      <c r="J97" s="21">
        <v>877</v>
      </c>
      <c r="K97" s="21">
        <v>3026</v>
      </c>
    </row>
    <row r="98" spans="1:11" s="9" customFormat="1" ht="12.75" x14ac:dyDescent="0.2">
      <c r="A98" s="3" t="s">
        <v>151</v>
      </c>
      <c r="B98" s="20">
        <v>36947</v>
      </c>
      <c r="C98" s="20">
        <v>33261</v>
      </c>
      <c r="D98" s="21">
        <v>1571</v>
      </c>
      <c r="E98" s="21">
        <v>126</v>
      </c>
      <c r="F98" s="21">
        <v>1010</v>
      </c>
      <c r="G98" s="21">
        <v>12</v>
      </c>
      <c r="H98" s="21">
        <v>273</v>
      </c>
      <c r="I98" s="21">
        <v>694</v>
      </c>
      <c r="J98" s="21">
        <v>971</v>
      </c>
      <c r="K98" s="21">
        <v>4305</v>
      </c>
    </row>
    <row r="99" spans="1:11" s="9" customFormat="1" ht="12.75" x14ac:dyDescent="0.2">
      <c r="A99" s="3" t="s">
        <v>152</v>
      </c>
      <c r="B99" s="20">
        <v>36475</v>
      </c>
      <c r="C99" s="20">
        <v>33727</v>
      </c>
      <c r="D99" s="21">
        <v>1033</v>
      </c>
      <c r="E99" s="21">
        <v>54</v>
      </c>
      <c r="F99" s="21">
        <v>793</v>
      </c>
      <c r="G99" s="21">
        <v>11</v>
      </c>
      <c r="H99" s="21">
        <v>271</v>
      </c>
      <c r="I99" s="21">
        <v>586</v>
      </c>
      <c r="J99" s="21">
        <v>996</v>
      </c>
      <c r="K99" s="21">
        <v>3392</v>
      </c>
    </row>
    <row r="100" spans="1:11" s="9" customFormat="1" ht="12.75" x14ac:dyDescent="0.2">
      <c r="A100" s="3" t="s">
        <v>153</v>
      </c>
      <c r="B100" s="20">
        <v>35645</v>
      </c>
      <c r="C100" s="20">
        <v>34200</v>
      </c>
      <c r="D100" s="21">
        <v>261</v>
      </c>
      <c r="E100" s="21">
        <v>37</v>
      </c>
      <c r="F100" s="21">
        <v>718</v>
      </c>
      <c r="G100" s="21">
        <v>6</v>
      </c>
      <c r="H100" s="21">
        <v>75</v>
      </c>
      <c r="I100" s="21">
        <v>348</v>
      </c>
      <c r="J100" s="21">
        <v>477</v>
      </c>
      <c r="K100" s="21">
        <v>1820</v>
      </c>
    </row>
    <row r="101" spans="1:11" s="9" customFormat="1" ht="12.75" x14ac:dyDescent="0.2">
      <c r="A101" s="3" t="s">
        <v>154</v>
      </c>
      <c r="B101" s="20">
        <v>37655</v>
      </c>
      <c r="C101" s="20">
        <v>36049</v>
      </c>
      <c r="D101" s="21">
        <v>277</v>
      </c>
      <c r="E101" s="21">
        <v>42</v>
      </c>
      <c r="F101" s="21">
        <v>776</v>
      </c>
      <c r="G101" s="21">
        <v>18</v>
      </c>
      <c r="H101" s="21">
        <v>106</v>
      </c>
      <c r="I101" s="21">
        <v>387</v>
      </c>
      <c r="J101" s="21">
        <v>523</v>
      </c>
      <c r="K101" s="21">
        <v>1983</v>
      </c>
    </row>
    <row r="102" spans="1:11" s="9" customFormat="1" ht="12.75" x14ac:dyDescent="0.2">
      <c r="A102" s="3" t="s">
        <v>155</v>
      </c>
      <c r="B102" s="20">
        <v>35664</v>
      </c>
      <c r="C102" s="20">
        <v>34056</v>
      </c>
      <c r="D102" s="21">
        <v>330</v>
      </c>
      <c r="E102" s="21">
        <v>135</v>
      </c>
      <c r="F102" s="21">
        <v>378</v>
      </c>
      <c r="G102" s="21">
        <v>4</v>
      </c>
      <c r="H102" s="21">
        <v>212</v>
      </c>
      <c r="I102" s="21">
        <v>549</v>
      </c>
      <c r="J102" s="21">
        <v>762</v>
      </c>
      <c r="K102" s="21">
        <v>2080</v>
      </c>
    </row>
    <row r="103" spans="1:11" s="9" customFormat="1" ht="12.75" x14ac:dyDescent="0.2">
      <c r="A103" s="3" t="s">
        <v>156</v>
      </c>
      <c r="B103" s="20">
        <v>37412</v>
      </c>
      <c r="C103" s="20">
        <v>33770</v>
      </c>
      <c r="D103" s="21">
        <v>549</v>
      </c>
      <c r="E103" s="21">
        <v>56</v>
      </c>
      <c r="F103" s="21">
        <v>2283</v>
      </c>
      <c r="G103" s="21">
        <v>12</v>
      </c>
      <c r="H103" s="21">
        <v>177</v>
      </c>
      <c r="I103" s="21">
        <v>565</v>
      </c>
      <c r="J103" s="21">
        <v>792</v>
      </c>
      <c r="K103" s="21">
        <v>4177</v>
      </c>
    </row>
    <row r="104" spans="1:11" s="9" customFormat="1" ht="12.75" x14ac:dyDescent="0.2">
      <c r="A104" s="3" t="s">
        <v>157</v>
      </c>
      <c r="B104" s="20">
        <v>37425</v>
      </c>
      <c r="C104" s="20">
        <v>32497</v>
      </c>
      <c r="D104" s="21">
        <v>1227</v>
      </c>
      <c r="E104" s="21">
        <v>75</v>
      </c>
      <c r="F104" s="21">
        <v>2437</v>
      </c>
      <c r="G104" s="21">
        <v>9</v>
      </c>
      <c r="H104" s="21">
        <v>414</v>
      </c>
      <c r="I104" s="21">
        <v>766</v>
      </c>
      <c r="J104" s="21">
        <v>1178</v>
      </c>
      <c r="K104" s="21">
        <v>5629</v>
      </c>
    </row>
    <row r="105" spans="1:11" s="9" customFormat="1" ht="12.75" x14ac:dyDescent="0.2">
      <c r="A105" s="3" t="s">
        <v>158</v>
      </c>
      <c r="B105" s="20">
        <v>37201</v>
      </c>
      <c r="C105" s="20">
        <v>33367</v>
      </c>
      <c r="D105" s="21">
        <v>972</v>
      </c>
      <c r="E105" s="21">
        <v>71</v>
      </c>
      <c r="F105" s="21">
        <v>2029</v>
      </c>
      <c r="G105" s="21">
        <v>11</v>
      </c>
      <c r="H105" s="21">
        <v>163</v>
      </c>
      <c r="I105" s="21">
        <v>588</v>
      </c>
      <c r="J105" s="21">
        <v>770</v>
      </c>
      <c r="K105" s="21">
        <v>4395</v>
      </c>
    </row>
    <row r="106" spans="1:11" s="9" customFormat="1" ht="12.75" x14ac:dyDescent="0.2">
      <c r="A106" s="3" t="s">
        <v>159</v>
      </c>
      <c r="B106" s="20">
        <v>37361</v>
      </c>
      <c r="C106" s="20">
        <v>33658</v>
      </c>
      <c r="D106" s="21">
        <v>749</v>
      </c>
      <c r="E106" s="21">
        <v>62</v>
      </c>
      <c r="F106" s="21">
        <v>2080</v>
      </c>
      <c r="G106" s="21">
        <v>5</v>
      </c>
      <c r="H106" s="21">
        <v>268</v>
      </c>
      <c r="I106" s="21">
        <v>539</v>
      </c>
      <c r="J106" s="21">
        <v>1212</v>
      </c>
      <c r="K106" s="21">
        <v>4589</v>
      </c>
    </row>
    <row r="107" spans="1:11" s="9" customFormat="1" ht="12.75" x14ac:dyDescent="0.2">
      <c r="A107" s="3" t="s">
        <v>160</v>
      </c>
      <c r="B107" s="20">
        <v>38077</v>
      </c>
      <c r="C107" s="20">
        <v>34508</v>
      </c>
      <c r="D107" s="21">
        <v>1300</v>
      </c>
      <c r="E107" s="21">
        <v>73</v>
      </c>
      <c r="F107" s="21">
        <v>1428</v>
      </c>
      <c r="G107" s="21">
        <v>8</v>
      </c>
      <c r="H107" s="21">
        <v>159</v>
      </c>
      <c r="I107" s="21">
        <v>601</v>
      </c>
      <c r="J107" s="21">
        <v>744</v>
      </c>
      <c r="K107" s="21">
        <v>4103</v>
      </c>
    </row>
    <row r="108" spans="1:11" s="9" customFormat="1" ht="12.75" x14ac:dyDescent="0.2">
      <c r="A108" s="3" t="s">
        <v>161</v>
      </c>
      <c r="B108" s="20">
        <v>37957</v>
      </c>
      <c r="C108" s="20">
        <v>34728</v>
      </c>
      <c r="D108" s="21">
        <v>1267</v>
      </c>
      <c r="E108" s="21">
        <v>88</v>
      </c>
      <c r="F108" s="21">
        <v>902</v>
      </c>
      <c r="G108" s="21">
        <v>4</v>
      </c>
      <c r="H108" s="21">
        <v>313</v>
      </c>
      <c r="I108" s="21">
        <v>655</v>
      </c>
      <c r="J108" s="21">
        <v>884</v>
      </c>
      <c r="K108" s="21">
        <v>3693</v>
      </c>
    </row>
    <row r="109" spans="1:11" s="9" customFormat="1" ht="12.75" x14ac:dyDescent="0.2">
      <c r="A109" s="3" t="s">
        <v>162</v>
      </c>
      <c r="B109" s="20">
        <v>35833</v>
      </c>
      <c r="C109" s="20">
        <v>32476</v>
      </c>
      <c r="D109" s="21">
        <v>1533</v>
      </c>
      <c r="E109" s="21">
        <v>77</v>
      </c>
      <c r="F109" s="21">
        <v>750</v>
      </c>
      <c r="G109" s="21">
        <v>27</v>
      </c>
      <c r="H109" s="21">
        <v>252</v>
      </c>
      <c r="I109" s="21">
        <v>718</v>
      </c>
      <c r="J109" s="21">
        <v>983</v>
      </c>
      <c r="K109" s="21">
        <v>3984</v>
      </c>
    </row>
    <row r="110" spans="1:11" s="9" customFormat="1" ht="12.75" x14ac:dyDescent="0.2">
      <c r="A110" s="3" t="s">
        <v>163</v>
      </c>
      <c r="B110" s="20">
        <v>36794</v>
      </c>
      <c r="C110" s="20">
        <v>33650</v>
      </c>
      <c r="D110" s="21">
        <v>1230</v>
      </c>
      <c r="E110" s="21">
        <v>57</v>
      </c>
      <c r="F110" s="21">
        <v>938</v>
      </c>
      <c r="G110" s="21">
        <v>3</v>
      </c>
      <c r="H110" s="21">
        <v>271</v>
      </c>
      <c r="I110" s="21">
        <v>645</v>
      </c>
      <c r="J110" s="21">
        <v>861</v>
      </c>
      <c r="K110" s="21">
        <v>3660</v>
      </c>
    </row>
    <row r="111" spans="1:11" s="9" customFormat="1" ht="12.75" x14ac:dyDescent="0.2">
      <c r="A111" s="3" t="s">
        <v>164</v>
      </c>
      <c r="B111" s="20">
        <v>36798</v>
      </c>
      <c r="C111" s="20">
        <v>31551</v>
      </c>
      <c r="D111" s="21">
        <v>2468</v>
      </c>
      <c r="E111" s="21">
        <v>102</v>
      </c>
      <c r="F111" s="21">
        <v>1198</v>
      </c>
      <c r="G111" s="21">
        <v>38</v>
      </c>
      <c r="H111" s="21">
        <v>618</v>
      </c>
      <c r="I111" s="21">
        <v>823</v>
      </c>
      <c r="J111" s="21">
        <v>1505</v>
      </c>
      <c r="K111" s="21">
        <v>6031</v>
      </c>
    </row>
    <row r="112" spans="1:11" s="9" customFormat="1" ht="12.75" x14ac:dyDescent="0.2">
      <c r="A112" s="3" t="s">
        <v>165</v>
      </c>
      <c r="B112" s="20">
        <v>36932</v>
      </c>
      <c r="C112" s="20">
        <v>33603</v>
      </c>
      <c r="D112" s="21">
        <v>1513</v>
      </c>
      <c r="E112" s="21">
        <v>95</v>
      </c>
      <c r="F112" s="21">
        <v>627</v>
      </c>
      <c r="G112" s="21">
        <v>52</v>
      </c>
      <c r="H112" s="21">
        <v>322</v>
      </c>
      <c r="I112" s="21">
        <v>720</v>
      </c>
      <c r="J112" s="21">
        <v>1048</v>
      </c>
      <c r="K112" s="21">
        <v>3960</v>
      </c>
    </row>
    <row r="113" spans="1:11" s="9" customFormat="1" ht="12.75" x14ac:dyDescent="0.2">
      <c r="A113" s="3" t="s">
        <v>166</v>
      </c>
      <c r="B113" s="20">
        <v>38129</v>
      </c>
      <c r="C113" s="20">
        <v>34924</v>
      </c>
      <c r="D113" s="21">
        <v>1331</v>
      </c>
      <c r="E113" s="21">
        <v>107</v>
      </c>
      <c r="F113" s="21">
        <v>906</v>
      </c>
      <c r="G113" s="21">
        <v>10</v>
      </c>
      <c r="H113" s="21">
        <v>279</v>
      </c>
      <c r="I113" s="21">
        <v>572</v>
      </c>
      <c r="J113" s="21">
        <v>1006</v>
      </c>
      <c r="K113" s="21">
        <v>3878</v>
      </c>
    </row>
    <row r="114" spans="1:11" s="9" customFormat="1" ht="12.75" x14ac:dyDescent="0.2">
      <c r="A114" s="3" t="s">
        <v>167</v>
      </c>
      <c r="B114" s="20">
        <v>36036</v>
      </c>
      <c r="C114" s="20">
        <v>34823</v>
      </c>
      <c r="D114" s="21">
        <v>330</v>
      </c>
      <c r="E114" s="21">
        <v>108</v>
      </c>
      <c r="F114" s="21">
        <v>170</v>
      </c>
      <c r="G114" s="21">
        <v>11</v>
      </c>
      <c r="H114" s="21">
        <v>157</v>
      </c>
      <c r="I114" s="21">
        <v>437</v>
      </c>
      <c r="J114" s="21">
        <v>469</v>
      </c>
      <c r="K114" s="21">
        <v>1521</v>
      </c>
    </row>
    <row r="115" spans="1:11" s="9" customFormat="1" ht="12.75" x14ac:dyDescent="0.2">
      <c r="A115" s="3" t="s">
        <v>168</v>
      </c>
      <c r="B115" s="20">
        <v>36609</v>
      </c>
      <c r="C115" s="20">
        <v>33963</v>
      </c>
      <c r="D115" s="21">
        <v>908</v>
      </c>
      <c r="E115" s="21">
        <v>114</v>
      </c>
      <c r="F115" s="21">
        <v>878</v>
      </c>
      <c r="G115" s="21">
        <v>13</v>
      </c>
      <c r="H115" s="21">
        <v>161</v>
      </c>
      <c r="I115" s="21">
        <v>572</v>
      </c>
      <c r="J115" s="21">
        <v>718</v>
      </c>
      <c r="K115" s="21">
        <v>3110</v>
      </c>
    </row>
    <row r="116" spans="1:11" s="9" customFormat="1" ht="12.75" x14ac:dyDescent="0.2">
      <c r="A116" s="3" t="s">
        <v>169</v>
      </c>
      <c r="B116" s="20">
        <v>35423</v>
      </c>
      <c r="C116" s="20">
        <v>34469</v>
      </c>
      <c r="D116" s="21">
        <v>124</v>
      </c>
      <c r="E116" s="21">
        <v>143</v>
      </c>
      <c r="F116" s="21">
        <v>179</v>
      </c>
      <c r="G116" s="21">
        <v>8</v>
      </c>
      <c r="H116" s="21">
        <v>117</v>
      </c>
      <c r="I116" s="21">
        <v>383</v>
      </c>
      <c r="J116" s="21">
        <v>470</v>
      </c>
      <c r="K116" s="21">
        <v>1271</v>
      </c>
    </row>
    <row r="117" spans="1:11" s="9" customFormat="1" ht="12.75" x14ac:dyDescent="0.2">
      <c r="A117" s="3" t="s">
        <v>170</v>
      </c>
      <c r="B117" s="20">
        <v>36574</v>
      </c>
      <c r="C117" s="20">
        <v>35424</v>
      </c>
      <c r="D117" s="21">
        <v>136</v>
      </c>
      <c r="E117" s="21">
        <v>112</v>
      </c>
      <c r="F117" s="21">
        <v>292</v>
      </c>
      <c r="G117" s="21">
        <v>8</v>
      </c>
      <c r="H117" s="21">
        <v>137</v>
      </c>
      <c r="I117" s="21">
        <v>465</v>
      </c>
      <c r="J117" s="21">
        <v>614</v>
      </c>
      <c r="K117" s="21">
        <v>1565</v>
      </c>
    </row>
    <row r="118" spans="1:11" s="9" customFormat="1" ht="12.75" x14ac:dyDescent="0.2">
      <c r="A118" s="3" t="s">
        <v>171</v>
      </c>
      <c r="B118" s="20">
        <v>36333</v>
      </c>
      <c r="C118" s="20">
        <v>35093</v>
      </c>
      <c r="D118" s="21">
        <v>208</v>
      </c>
      <c r="E118" s="21">
        <v>69</v>
      </c>
      <c r="F118" s="21">
        <v>283</v>
      </c>
      <c r="G118" s="21">
        <v>7</v>
      </c>
      <c r="H118" s="21">
        <v>167</v>
      </c>
      <c r="I118" s="21">
        <v>506</v>
      </c>
      <c r="J118" s="21">
        <v>752</v>
      </c>
      <c r="K118" s="21">
        <v>1729</v>
      </c>
    </row>
    <row r="119" spans="1:11" s="9" customFormat="1" ht="12.75" x14ac:dyDescent="0.2">
      <c r="A119" s="3" t="s">
        <v>172</v>
      </c>
      <c r="B119" s="20">
        <v>35794</v>
      </c>
      <c r="C119" s="20">
        <v>34073</v>
      </c>
      <c r="D119" s="21">
        <v>731</v>
      </c>
      <c r="E119" s="21">
        <v>115</v>
      </c>
      <c r="F119" s="21">
        <v>208</v>
      </c>
      <c r="G119" s="21">
        <v>10</v>
      </c>
      <c r="H119" s="21">
        <v>85</v>
      </c>
      <c r="I119" s="21">
        <v>572</v>
      </c>
      <c r="J119" s="21">
        <v>401</v>
      </c>
      <c r="K119" s="21">
        <v>2021</v>
      </c>
    </row>
    <row r="120" spans="1:11" s="9" customFormat="1" ht="12.75" x14ac:dyDescent="0.2">
      <c r="A120" s="3" t="s">
        <v>173</v>
      </c>
      <c r="B120" s="20">
        <v>35637</v>
      </c>
      <c r="C120" s="20">
        <v>33510</v>
      </c>
      <c r="D120" s="21">
        <v>1431</v>
      </c>
      <c r="E120" s="21">
        <v>110</v>
      </c>
      <c r="F120" s="21">
        <v>103</v>
      </c>
      <c r="G120" s="21">
        <v>10</v>
      </c>
      <c r="H120" s="21">
        <v>62</v>
      </c>
      <c r="I120" s="21">
        <v>411</v>
      </c>
      <c r="J120" s="21">
        <v>371</v>
      </c>
      <c r="K120" s="21">
        <v>2395</v>
      </c>
    </row>
    <row r="121" spans="1:11" s="9" customFormat="1" ht="12.75" x14ac:dyDescent="0.2">
      <c r="A121" s="3" t="s">
        <v>174</v>
      </c>
      <c r="B121" s="20">
        <v>36688</v>
      </c>
      <c r="C121" s="20">
        <v>35599</v>
      </c>
      <c r="D121" s="21">
        <v>317</v>
      </c>
      <c r="E121" s="21">
        <v>115</v>
      </c>
      <c r="F121" s="21">
        <v>191</v>
      </c>
      <c r="G121" s="21">
        <v>9</v>
      </c>
      <c r="H121" s="21">
        <v>107</v>
      </c>
      <c r="I121" s="21">
        <v>350</v>
      </c>
      <c r="J121" s="21">
        <v>375</v>
      </c>
      <c r="K121" s="21">
        <v>1316</v>
      </c>
    </row>
    <row r="122" spans="1:11" s="9" customFormat="1" ht="12.75" x14ac:dyDescent="0.2">
      <c r="A122" s="3" t="s">
        <v>175</v>
      </c>
      <c r="B122" s="20">
        <v>37100</v>
      </c>
      <c r="C122" s="20">
        <v>35023</v>
      </c>
      <c r="D122" s="21">
        <v>1293</v>
      </c>
      <c r="E122" s="21">
        <v>138</v>
      </c>
      <c r="F122" s="21">
        <v>89</v>
      </c>
      <c r="G122" s="21">
        <v>23</v>
      </c>
      <c r="H122" s="21">
        <v>65</v>
      </c>
      <c r="I122" s="21">
        <v>469</v>
      </c>
      <c r="J122" s="21">
        <v>467</v>
      </c>
      <c r="K122" s="21">
        <v>2413</v>
      </c>
    </row>
    <row r="123" spans="1:11" s="9" customFormat="1" ht="12.75" x14ac:dyDescent="0.2">
      <c r="A123" s="3" t="s">
        <v>13</v>
      </c>
      <c r="B123" s="20">
        <v>36394</v>
      </c>
      <c r="C123" s="20">
        <v>34996</v>
      </c>
      <c r="D123" s="21">
        <v>703</v>
      </c>
      <c r="E123" s="21">
        <v>109</v>
      </c>
      <c r="F123" s="21">
        <v>81</v>
      </c>
      <c r="G123" s="21">
        <v>13</v>
      </c>
      <c r="H123" s="21">
        <v>101</v>
      </c>
      <c r="I123" s="21">
        <v>391</v>
      </c>
      <c r="J123" s="21">
        <v>389</v>
      </c>
      <c r="K123" s="21">
        <v>1656</v>
      </c>
    </row>
    <row r="124" spans="1:11" s="9" customFormat="1" ht="12.75" x14ac:dyDescent="0.2">
      <c r="A124" s="3" t="s">
        <v>14</v>
      </c>
      <c r="B124" s="20">
        <v>35343</v>
      </c>
      <c r="C124" s="20">
        <v>34242</v>
      </c>
      <c r="D124" s="21">
        <v>319</v>
      </c>
      <c r="E124" s="21">
        <v>140</v>
      </c>
      <c r="F124" s="21">
        <v>102</v>
      </c>
      <c r="G124" s="21">
        <v>9</v>
      </c>
      <c r="H124" s="21">
        <v>97</v>
      </c>
      <c r="I124" s="21">
        <v>434</v>
      </c>
      <c r="J124" s="21">
        <v>427</v>
      </c>
      <c r="K124" s="21">
        <v>1382</v>
      </c>
    </row>
    <row r="125" spans="1:11" s="9" customFormat="1" ht="12.75" x14ac:dyDescent="0.2">
      <c r="A125" s="3" t="s">
        <v>15</v>
      </c>
      <c r="B125" s="20">
        <v>36235</v>
      </c>
      <c r="C125" s="20">
        <v>35016</v>
      </c>
      <c r="D125" s="21">
        <v>174</v>
      </c>
      <c r="E125" s="21">
        <v>163</v>
      </c>
      <c r="F125" s="21">
        <v>211</v>
      </c>
      <c r="G125" s="21">
        <v>16</v>
      </c>
      <c r="H125" s="21">
        <v>166</v>
      </c>
      <c r="I125" s="21">
        <v>489</v>
      </c>
      <c r="J125" s="21">
        <v>551</v>
      </c>
      <c r="K125" s="21">
        <v>1559</v>
      </c>
    </row>
    <row r="126" spans="1:11" s="9" customFormat="1" ht="12.75" x14ac:dyDescent="0.2">
      <c r="A126" s="3" t="s">
        <v>16</v>
      </c>
      <c r="B126" s="20">
        <v>36596</v>
      </c>
      <c r="C126" s="20">
        <v>33179</v>
      </c>
      <c r="D126" s="21">
        <v>938</v>
      </c>
      <c r="E126" s="21">
        <v>197</v>
      </c>
      <c r="F126" s="21">
        <v>1213</v>
      </c>
      <c r="G126" s="21">
        <v>50</v>
      </c>
      <c r="H126" s="21">
        <v>154</v>
      </c>
      <c r="I126" s="21">
        <v>865</v>
      </c>
      <c r="J126" s="21">
        <v>911</v>
      </c>
      <c r="K126" s="21">
        <v>4044</v>
      </c>
    </row>
    <row r="127" spans="1:11" s="9" customFormat="1" ht="12.75" x14ac:dyDescent="0.2">
      <c r="A127" s="3" t="s">
        <v>17</v>
      </c>
      <c r="B127" s="20">
        <v>36964</v>
      </c>
      <c r="C127" s="20">
        <v>26653</v>
      </c>
      <c r="D127" s="21">
        <v>5464</v>
      </c>
      <c r="E127" s="21">
        <v>321</v>
      </c>
      <c r="F127" s="21">
        <v>1178</v>
      </c>
      <c r="G127" s="21">
        <v>250</v>
      </c>
      <c r="H127" s="21">
        <v>995</v>
      </c>
      <c r="I127" s="21">
        <v>2103</v>
      </c>
      <c r="J127" s="21">
        <v>3892</v>
      </c>
      <c r="K127" s="21">
        <v>12451</v>
      </c>
    </row>
    <row r="128" spans="1:11" s="9" customFormat="1" ht="12.75" x14ac:dyDescent="0.2">
      <c r="A128" s="3" t="s">
        <v>18</v>
      </c>
      <c r="B128" s="20">
        <v>37086</v>
      </c>
      <c r="C128" s="20">
        <v>35736</v>
      </c>
      <c r="D128" s="21">
        <v>155</v>
      </c>
      <c r="E128" s="21">
        <v>210</v>
      </c>
      <c r="F128" s="21">
        <v>151</v>
      </c>
      <c r="G128" s="21">
        <v>9</v>
      </c>
      <c r="H128" s="21">
        <v>176</v>
      </c>
      <c r="I128" s="21">
        <v>649</v>
      </c>
      <c r="J128" s="21">
        <v>755</v>
      </c>
      <c r="K128" s="21">
        <v>1833</v>
      </c>
    </row>
    <row r="129" spans="1:11" s="9" customFormat="1" ht="12.75" x14ac:dyDescent="0.2">
      <c r="A129" s="3" t="s">
        <v>19</v>
      </c>
      <c r="B129" s="20">
        <v>36858</v>
      </c>
      <c r="C129" s="20">
        <v>35546</v>
      </c>
      <c r="D129" s="21">
        <v>184</v>
      </c>
      <c r="E129" s="21">
        <v>210</v>
      </c>
      <c r="F129" s="21">
        <v>143</v>
      </c>
      <c r="G129" s="21">
        <v>25</v>
      </c>
      <c r="H129" s="21">
        <v>312</v>
      </c>
      <c r="I129" s="21">
        <v>438</v>
      </c>
      <c r="J129" s="21">
        <v>789</v>
      </c>
      <c r="K129" s="21">
        <v>1715</v>
      </c>
    </row>
    <row r="130" spans="1:11" s="9" customFormat="1" ht="12.75" x14ac:dyDescent="0.2">
      <c r="A130" s="3" t="s">
        <v>20</v>
      </c>
      <c r="B130" s="20">
        <v>36871</v>
      </c>
      <c r="C130" s="20">
        <v>35699</v>
      </c>
      <c r="D130" s="21">
        <v>129</v>
      </c>
      <c r="E130" s="21">
        <v>247</v>
      </c>
      <c r="F130" s="21">
        <v>84</v>
      </c>
      <c r="G130" s="21">
        <v>12</v>
      </c>
      <c r="H130" s="21">
        <v>119</v>
      </c>
      <c r="I130" s="21">
        <v>581</v>
      </c>
      <c r="J130" s="21">
        <v>543</v>
      </c>
      <c r="K130" s="21">
        <v>1513</v>
      </c>
    </row>
    <row r="131" spans="1:11" s="9" customFormat="1" ht="12.75" x14ac:dyDescent="0.2">
      <c r="A131" s="3" t="s">
        <v>21</v>
      </c>
      <c r="B131" s="20">
        <v>36682</v>
      </c>
      <c r="C131" s="20">
        <v>35381</v>
      </c>
      <c r="D131" s="21">
        <v>248</v>
      </c>
      <c r="E131" s="21">
        <v>252</v>
      </c>
      <c r="F131" s="21">
        <v>131</v>
      </c>
      <c r="G131" s="21">
        <v>10</v>
      </c>
      <c r="H131" s="21">
        <v>146</v>
      </c>
      <c r="I131" s="21">
        <v>514</v>
      </c>
      <c r="J131" s="21">
        <v>582</v>
      </c>
      <c r="K131" s="21">
        <v>1665</v>
      </c>
    </row>
    <row r="132" spans="1:11" s="9" customFormat="1" ht="12.75" x14ac:dyDescent="0.2">
      <c r="A132" s="3" t="s">
        <v>22</v>
      </c>
      <c r="B132" s="20">
        <v>36577</v>
      </c>
      <c r="C132" s="20">
        <v>34565</v>
      </c>
      <c r="D132" s="21">
        <v>134</v>
      </c>
      <c r="E132" s="21">
        <v>383</v>
      </c>
      <c r="F132" s="21">
        <v>114</v>
      </c>
      <c r="G132" s="21">
        <v>27</v>
      </c>
      <c r="H132" s="21">
        <v>484</v>
      </c>
      <c r="I132" s="21">
        <v>870</v>
      </c>
      <c r="J132" s="21">
        <v>1014</v>
      </c>
      <c r="K132" s="21">
        <v>2398</v>
      </c>
    </row>
    <row r="133" spans="1:11" s="9" customFormat="1" ht="12.75" x14ac:dyDescent="0.2">
      <c r="A133" s="3" t="s">
        <v>23</v>
      </c>
      <c r="B133" s="20">
        <v>37023</v>
      </c>
      <c r="C133" s="20">
        <v>35643</v>
      </c>
      <c r="D133" s="21">
        <v>243</v>
      </c>
      <c r="E133" s="21">
        <v>234</v>
      </c>
      <c r="F133" s="21">
        <v>121</v>
      </c>
      <c r="G133" s="21">
        <v>12</v>
      </c>
      <c r="H133" s="21">
        <v>183</v>
      </c>
      <c r="I133" s="21">
        <v>587</v>
      </c>
      <c r="J133" s="21">
        <v>704</v>
      </c>
      <c r="K133" s="21">
        <v>1812</v>
      </c>
    </row>
    <row r="134" spans="1:11" s="9" customFormat="1" ht="12.75" x14ac:dyDescent="0.2">
      <c r="A134" s="3" t="s">
        <v>24</v>
      </c>
      <c r="B134" s="20">
        <v>37089</v>
      </c>
      <c r="C134" s="20">
        <v>35597</v>
      </c>
      <c r="D134" s="21">
        <v>170</v>
      </c>
      <c r="E134" s="21">
        <v>277</v>
      </c>
      <c r="F134" s="21">
        <v>131</v>
      </c>
      <c r="G134" s="21">
        <v>23</v>
      </c>
      <c r="H134" s="21">
        <v>197</v>
      </c>
      <c r="I134" s="21">
        <v>694</v>
      </c>
      <c r="J134" s="21">
        <v>673</v>
      </c>
      <c r="K134" s="21">
        <v>1875</v>
      </c>
    </row>
    <row r="135" spans="1:11" s="9" customFormat="1" ht="12.75" x14ac:dyDescent="0.2">
      <c r="A135" s="3" t="s">
        <v>25</v>
      </c>
      <c r="B135" s="20">
        <v>36297</v>
      </c>
      <c r="C135" s="20">
        <v>34957</v>
      </c>
      <c r="D135" s="21">
        <v>202</v>
      </c>
      <c r="E135" s="21">
        <v>215</v>
      </c>
      <c r="F135" s="21">
        <v>131</v>
      </c>
      <c r="G135" s="21">
        <v>10</v>
      </c>
      <c r="H135" s="21">
        <v>171</v>
      </c>
      <c r="I135" s="21">
        <v>611</v>
      </c>
      <c r="J135" s="21">
        <v>656</v>
      </c>
      <c r="K135" s="21">
        <v>1752</v>
      </c>
    </row>
    <row r="136" spans="1:11" s="9" customFormat="1" ht="12.75" x14ac:dyDescent="0.2">
      <c r="A136" s="3" t="s">
        <v>26</v>
      </c>
      <c r="B136" s="20">
        <v>37672</v>
      </c>
      <c r="C136" s="20">
        <v>34328</v>
      </c>
      <c r="D136" s="21">
        <v>1251</v>
      </c>
      <c r="E136" s="21">
        <v>290</v>
      </c>
      <c r="F136" s="21">
        <v>249</v>
      </c>
      <c r="G136" s="21">
        <v>20</v>
      </c>
      <c r="H136" s="21">
        <v>349</v>
      </c>
      <c r="I136" s="21">
        <v>1185</v>
      </c>
      <c r="J136" s="21">
        <v>1128</v>
      </c>
      <c r="K136" s="21">
        <v>3908</v>
      </c>
    </row>
    <row r="137" spans="1:11" s="9" customFormat="1" ht="12.75" x14ac:dyDescent="0.2">
      <c r="A137" s="3" t="s">
        <v>27</v>
      </c>
      <c r="B137" s="20">
        <v>36007</v>
      </c>
      <c r="C137" s="20">
        <v>30475</v>
      </c>
      <c r="D137" s="21">
        <v>2218</v>
      </c>
      <c r="E137" s="21">
        <v>393</v>
      </c>
      <c r="F137" s="21">
        <v>899</v>
      </c>
      <c r="G137" s="21">
        <v>98</v>
      </c>
      <c r="H137" s="21">
        <v>498</v>
      </c>
      <c r="I137" s="21">
        <v>1426</v>
      </c>
      <c r="J137" s="21">
        <v>1458</v>
      </c>
      <c r="K137" s="21">
        <v>6208</v>
      </c>
    </row>
    <row r="138" spans="1:11" s="9" customFormat="1" ht="12.75" x14ac:dyDescent="0.2">
      <c r="A138" s="3" t="s">
        <v>28</v>
      </c>
      <c r="B138" s="20">
        <v>37100</v>
      </c>
      <c r="C138" s="20">
        <v>33956</v>
      </c>
      <c r="D138" s="21">
        <v>945</v>
      </c>
      <c r="E138" s="21">
        <v>228</v>
      </c>
      <c r="F138" s="21">
        <v>695</v>
      </c>
      <c r="G138" s="21">
        <v>21</v>
      </c>
      <c r="H138" s="21">
        <v>364</v>
      </c>
      <c r="I138" s="21">
        <v>891</v>
      </c>
      <c r="J138" s="21">
        <v>1078</v>
      </c>
      <c r="K138" s="21">
        <v>3742</v>
      </c>
    </row>
    <row r="139" spans="1:11" s="9" customFormat="1" ht="12.75" x14ac:dyDescent="0.2">
      <c r="A139" s="3" t="s">
        <v>29</v>
      </c>
      <c r="B139" s="20">
        <v>36518</v>
      </c>
      <c r="C139" s="20">
        <v>32553</v>
      </c>
      <c r="D139" s="21">
        <v>1402</v>
      </c>
      <c r="E139" s="21">
        <v>212</v>
      </c>
      <c r="F139" s="21">
        <v>951</v>
      </c>
      <c r="G139" s="21">
        <v>65</v>
      </c>
      <c r="H139" s="21">
        <v>434</v>
      </c>
      <c r="I139" s="21">
        <v>901</v>
      </c>
      <c r="J139" s="21">
        <v>1373</v>
      </c>
      <c r="K139" s="21">
        <v>4755</v>
      </c>
    </row>
    <row r="140" spans="1:11" s="9" customFormat="1" ht="12.75" x14ac:dyDescent="0.2">
      <c r="A140" s="3" t="s">
        <v>30</v>
      </c>
      <c r="B140" s="20">
        <v>36723</v>
      </c>
      <c r="C140" s="20">
        <v>32829</v>
      </c>
      <c r="D140" s="21">
        <v>1337</v>
      </c>
      <c r="E140" s="21">
        <v>289</v>
      </c>
      <c r="F140" s="21">
        <v>524</v>
      </c>
      <c r="G140" s="21">
        <v>63</v>
      </c>
      <c r="H140" s="21">
        <v>447</v>
      </c>
      <c r="I140" s="21">
        <v>1234</v>
      </c>
      <c r="J140" s="21">
        <v>1489</v>
      </c>
      <c r="K140" s="21">
        <v>4731</v>
      </c>
    </row>
    <row r="141" spans="1:11" s="9" customFormat="1" ht="12.75" x14ac:dyDescent="0.2">
      <c r="A141" s="3" t="s">
        <v>31</v>
      </c>
      <c r="B141" s="20">
        <v>36634</v>
      </c>
      <c r="C141" s="20">
        <v>34180</v>
      </c>
      <c r="D141" s="21">
        <v>478</v>
      </c>
      <c r="E141" s="21">
        <v>129</v>
      </c>
      <c r="F141" s="21">
        <v>955</v>
      </c>
      <c r="G141" s="21">
        <v>16</v>
      </c>
      <c r="H141" s="21">
        <v>219</v>
      </c>
      <c r="I141" s="21">
        <v>657</v>
      </c>
      <c r="J141" s="21">
        <v>794</v>
      </c>
      <c r="K141" s="21">
        <v>2932</v>
      </c>
    </row>
    <row r="142" spans="1:11" s="9" customFormat="1" ht="12.75" x14ac:dyDescent="0.2">
      <c r="A142" s="3" t="s">
        <v>32</v>
      </c>
      <c r="B142" s="20">
        <v>36953</v>
      </c>
      <c r="C142" s="20">
        <v>35660</v>
      </c>
      <c r="D142" s="21">
        <v>129</v>
      </c>
      <c r="E142" s="21">
        <v>245</v>
      </c>
      <c r="F142" s="21">
        <v>174</v>
      </c>
      <c r="G142" s="21">
        <v>16</v>
      </c>
      <c r="H142" s="21">
        <v>142</v>
      </c>
      <c r="I142" s="21">
        <v>587</v>
      </c>
      <c r="J142" s="21">
        <v>578</v>
      </c>
      <c r="K142" s="21">
        <v>1657</v>
      </c>
    </row>
    <row r="143" spans="1:11" s="9" customFormat="1" ht="12.75" x14ac:dyDescent="0.2">
      <c r="A143" s="3" t="s">
        <v>33</v>
      </c>
      <c r="B143" s="20">
        <v>36984</v>
      </c>
      <c r="C143" s="20">
        <v>35941</v>
      </c>
      <c r="D143" s="21">
        <v>68</v>
      </c>
      <c r="E143" s="21">
        <v>217</v>
      </c>
      <c r="F143" s="21">
        <v>121</v>
      </c>
      <c r="G143" s="21">
        <v>11</v>
      </c>
      <c r="H143" s="21">
        <v>149</v>
      </c>
      <c r="I143" s="21">
        <v>477</v>
      </c>
      <c r="J143" s="21">
        <v>615</v>
      </c>
      <c r="K143" s="21">
        <v>1444</v>
      </c>
    </row>
    <row r="144" spans="1:11" s="9" customFormat="1" ht="12.75" x14ac:dyDescent="0.2">
      <c r="A144" s="3" t="s">
        <v>34</v>
      </c>
      <c r="B144" s="20">
        <v>36623</v>
      </c>
      <c r="C144" s="20">
        <v>34935</v>
      </c>
      <c r="D144" s="21">
        <v>239</v>
      </c>
      <c r="E144" s="21">
        <v>245</v>
      </c>
      <c r="F144" s="21">
        <v>225</v>
      </c>
      <c r="G144" s="21">
        <v>23</v>
      </c>
      <c r="H144" s="21">
        <v>279</v>
      </c>
      <c r="I144" s="21">
        <v>677</v>
      </c>
      <c r="J144" s="21">
        <v>928</v>
      </c>
      <c r="K144" s="21">
        <v>2214</v>
      </c>
    </row>
    <row r="145" spans="1:11" s="9" customFormat="1" ht="12.75" x14ac:dyDescent="0.2">
      <c r="A145" s="3" t="s">
        <v>35</v>
      </c>
      <c r="B145" s="20">
        <v>36901</v>
      </c>
      <c r="C145" s="20">
        <v>35403</v>
      </c>
      <c r="D145" s="21">
        <v>198</v>
      </c>
      <c r="E145" s="21">
        <v>223</v>
      </c>
      <c r="F145" s="21">
        <v>146</v>
      </c>
      <c r="G145" s="21">
        <v>29</v>
      </c>
      <c r="H145" s="21">
        <v>240</v>
      </c>
      <c r="I145" s="21">
        <v>662</v>
      </c>
      <c r="J145" s="21">
        <v>921</v>
      </c>
      <c r="K145" s="21">
        <v>2083</v>
      </c>
    </row>
    <row r="146" spans="1:11" s="9" customFormat="1" ht="12.75" x14ac:dyDescent="0.2">
      <c r="A146" s="3" t="s">
        <v>36</v>
      </c>
      <c r="B146" s="20">
        <v>36287</v>
      </c>
      <c r="C146" s="20">
        <v>35072</v>
      </c>
      <c r="D146" s="21">
        <v>344</v>
      </c>
      <c r="E146" s="21">
        <v>205</v>
      </c>
      <c r="F146" s="21">
        <v>85</v>
      </c>
      <c r="G146" s="21">
        <v>11</v>
      </c>
      <c r="H146" s="21">
        <v>88</v>
      </c>
      <c r="I146" s="21">
        <v>482</v>
      </c>
      <c r="J146" s="21">
        <v>503</v>
      </c>
      <c r="K146" s="21">
        <v>1536</v>
      </c>
    </row>
    <row r="147" spans="1:11" s="9" customFormat="1" ht="12.75" x14ac:dyDescent="0.2">
      <c r="A147" s="3" t="s">
        <v>37</v>
      </c>
      <c r="B147" s="20">
        <v>37084</v>
      </c>
      <c r="C147" s="20">
        <v>34275</v>
      </c>
      <c r="D147" s="21">
        <v>1322</v>
      </c>
      <c r="E147" s="21">
        <v>275</v>
      </c>
      <c r="F147" s="21">
        <v>203</v>
      </c>
      <c r="G147" s="21">
        <v>34</v>
      </c>
      <c r="H147" s="21">
        <v>222</v>
      </c>
      <c r="I147" s="21">
        <v>753</v>
      </c>
      <c r="J147" s="21">
        <v>1043</v>
      </c>
      <c r="K147" s="21">
        <v>3490</v>
      </c>
    </row>
    <row r="148" spans="1:11" s="9" customFormat="1" ht="12.75" x14ac:dyDescent="0.2">
      <c r="A148" s="3" t="s">
        <v>38</v>
      </c>
      <c r="B148" s="20">
        <v>35837</v>
      </c>
      <c r="C148" s="20">
        <v>34570</v>
      </c>
      <c r="D148" s="21">
        <v>87</v>
      </c>
      <c r="E148" s="21">
        <v>349</v>
      </c>
      <c r="F148" s="21">
        <v>92</v>
      </c>
      <c r="G148" s="21">
        <v>11</v>
      </c>
      <c r="H148" s="21">
        <v>83</v>
      </c>
      <c r="I148" s="21">
        <v>645</v>
      </c>
      <c r="J148" s="21">
        <v>426</v>
      </c>
      <c r="K148" s="21">
        <v>1573</v>
      </c>
    </row>
    <row r="149" spans="1:11" s="9" customFormat="1" ht="12.75" x14ac:dyDescent="0.2">
      <c r="A149" s="3" t="s">
        <v>39</v>
      </c>
      <c r="B149" s="20">
        <v>35775</v>
      </c>
      <c r="C149" s="20">
        <v>34665</v>
      </c>
      <c r="D149" s="21">
        <v>273</v>
      </c>
      <c r="E149" s="21">
        <v>153</v>
      </c>
      <c r="F149" s="21">
        <v>78</v>
      </c>
      <c r="G149" s="21">
        <v>3</v>
      </c>
      <c r="H149" s="21">
        <v>80</v>
      </c>
      <c r="I149" s="21">
        <v>523</v>
      </c>
      <c r="J149" s="21">
        <v>368</v>
      </c>
      <c r="K149" s="21">
        <v>1357</v>
      </c>
    </row>
    <row r="150" spans="1:11" s="9" customFormat="1" ht="12.75" x14ac:dyDescent="0.2">
      <c r="A150" s="3" t="s">
        <v>40</v>
      </c>
      <c r="B150" s="20">
        <v>37354</v>
      </c>
      <c r="C150" s="20">
        <v>36364</v>
      </c>
      <c r="D150" s="21">
        <v>106</v>
      </c>
      <c r="E150" s="21">
        <v>165</v>
      </c>
      <c r="F150" s="21">
        <v>133</v>
      </c>
      <c r="G150" s="21">
        <v>4</v>
      </c>
      <c r="H150" s="21">
        <v>249</v>
      </c>
      <c r="I150" s="21">
        <v>333</v>
      </c>
      <c r="J150" s="21">
        <v>582</v>
      </c>
      <c r="K150" s="21">
        <v>1256</v>
      </c>
    </row>
    <row r="151" spans="1:11" s="9" customFormat="1" ht="12.75" x14ac:dyDescent="0.2">
      <c r="A151" s="3" t="s">
        <v>41</v>
      </c>
      <c r="B151" s="20">
        <v>38063</v>
      </c>
      <c r="C151" s="20">
        <v>36631</v>
      </c>
      <c r="D151" s="21">
        <v>517</v>
      </c>
      <c r="E151" s="21">
        <v>100</v>
      </c>
      <c r="F151" s="21">
        <v>203</v>
      </c>
      <c r="G151" s="21">
        <v>6</v>
      </c>
      <c r="H151" s="21">
        <v>130</v>
      </c>
      <c r="I151" s="21">
        <v>476</v>
      </c>
      <c r="J151" s="21">
        <v>437</v>
      </c>
      <c r="K151" s="21">
        <v>1690</v>
      </c>
    </row>
    <row r="152" spans="1:11" s="9" customFormat="1" ht="12.75" x14ac:dyDescent="0.2">
      <c r="A152" s="3" t="s">
        <v>42</v>
      </c>
      <c r="B152" s="20">
        <v>37611</v>
      </c>
      <c r="C152" s="20">
        <v>30506</v>
      </c>
      <c r="D152" s="21">
        <v>4813</v>
      </c>
      <c r="E152" s="21">
        <v>86</v>
      </c>
      <c r="F152" s="21">
        <v>695</v>
      </c>
      <c r="G152" s="21">
        <v>17</v>
      </c>
      <c r="H152" s="21">
        <v>580</v>
      </c>
      <c r="I152" s="21">
        <v>914</v>
      </c>
      <c r="J152" s="21">
        <v>1039</v>
      </c>
      <c r="K152" s="21">
        <v>7452</v>
      </c>
    </row>
    <row r="153" spans="1:11" s="9" customFormat="1" ht="12.75" x14ac:dyDescent="0.2">
      <c r="A153" s="3" t="s">
        <v>43</v>
      </c>
      <c r="B153" s="20">
        <v>36009</v>
      </c>
      <c r="C153" s="20">
        <v>30427</v>
      </c>
      <c r="D153" s="21">
        <v>4648</v>
      </c>
      <c r="E153" s="21">
        <v>71</v>
      </c>
      <c r="F153" s="21">
        <v>126</v>
      </c>
      <c r="G153" s="21">
        <v>10</v>
      </c>
      <c r="H153" s="21">
        <v>235</v>
      </c>
      <c r="I153" s="21">
        <v>492</v>
      </c>
      <c r="J153" s="21">
        <v>623</v>
      </c>
      <c r="K153" s="21">
        <v>5894</v>
      </c>
    </row>
    <row r="154" spans="1:11" s="9" customFormat="1" ht="12.75" x14ac:dyDescent="0.2">
      <c r="A154" s="3" t="s">
        <v>44</v>
      </c>
      <c r="B154" s="20">
        <v>36470</v>
      </c>
      <c r="C154" s="20">
        <v>27002</v>
      </c>
      <c r="D154" s="21">
        <v>8495</v>
      </c>
      <c r="E154" s="21">
        <v>94</v>
      </c>
      <c r="F154" s="21">
        <v>126</v>
      </c>
      <c r="G154" s="21">
        <v>7</v>
      </c>
      <c r="H154" s="21">
        <v>178</v>
      </c>
      <c r="I154" s="21">
        <v>568</v>
      </c>
      <c r="J154" s="21">
        <v>517</v>
      </c>
      <c r="K154" s="21">
        <v>9704</v>
      </c>
    </row>
    <row r="155" spans="1:11" s="9" customFormat="1" ht="12.75" x14ac:dyDescent="0.2">
      <c r="A155" s="3" t="s">
        <v>45</v>
      </c>
      <c r="B155" s="20">
        <v>36385</v>
      </c>
      <c r="C155" s="20">
        <v>29986</v>
      </c>
      <c r="D155" s="21">
        <v>4594</v>
      </c>
      <c r="E155" s="21">
        <v>89</v>
      </c>
      <c r="F155" s="21">
        <v>116</v>
      </c>
      <c r="G155" s="21">
        <v>15</v>
      </c>
      <c r="H155" s="21">
        <v>1036</v>
      </c>
      <c r="I155" s="21">
        <v>549</v>
      </c>
      <c r="J155" s="21">
        <v>1879</v>
      </c>
      <c r="K155" s="21">
        <v>7152</v>
      </c>
    </row>
    <row r="156" spans="1:11" s="9" customFormat="1" ht="12.75" x14ac:dyDescent="0.2">
      <c r="A156" s="3" t="s">
        <v>46</v>
      </c>
      <c r="B156" s="20">
        <v>36271</v>
      </c>
      <c r="C156" s="20">
        <v>35304</v>
      </c>
      <c r="D156" s="21">
        <v>321</v>
      </c>
      <c r="E156" s="21">
        <v>119</v>
      </c>
      <c r="F156" s="21">
        <v>54</v>
      </c>
      <c r="G156" s="21">
        <v>5</v>
      </c>
      <c r="H156" s="21">
        <v>86</v>
      </c>
      <c r="I156" s="21">
        <v>382</v>
      </c>
      <c r="J156" s="21">
        <v>427</v>
      </c>
      <c r="K156" s="21">
        <v>1234</v>
      </c>
    </row>
    <row r="157" spans="1:11" s="9" customFormat="1" ht="12.75" x14ac:dyDescent="0.2">
      <c r="A157" s="3" t="s">
        <v>47</v>
      </c>
      <c r="B157" s="20">
        <v>37114</v>
      </c>
      <c r="C157" s="20">
        <v>32455</v>
      </c>
      <c r="D157" s="21">
        <v>3139</v>
      </c>
      <c r="E157" s="21">
        <v>191</v>
      </c>
      <c r="F157" s="21">
        <v>204</v>
      </c>
      <c r="G157" s="21">
        <v>14</v>
      </c>
      <c r="H157" s="21">
        <v>256</v>
      </c>
      <c r="I157" s="21">
        <v>855</v>
      </c>
      <c r="J157" s="21">
        <v>624</v>
      </c>
      <c r="K157" s="21">
        <v>4934</v>
      </c>
    </row>
    <row r="158" spans="1:11" s="9" customFormat="1" ht="12.75" x14ac:dyDescent="0.2">
      <c r="A158" s="3" t="s">
        <v>48</v>
      </c>
      <c r="B158" s="20">
        <v>37051</v>
      </c>
      <c r="C158" s="20">
        <v>35654</v>
      </c>
      <c r="D158" s="21">
        <v>311</v>
      </c>
      <c r="E158" s="21">
        <v>267</v>
      </c>
      <c r="F158" s="21">
        <v>153</v>
      </c>
      <c r="G158" s="21">
        <v>4</v>
      </c>
      <c r="H158" s="21">
        <v>87</v>
      </c>
      <c r="I158" s="21">
        <v>575</v>
      </c>
      <c r="J158" s="21">
        <v>461</v>
      </c>
      <c r="K158" s="21">
        <v>1705</v>
      </c>
    </row>
    <row r="159" spans="1:11" s="9" customFormat="1" ht="12.75" x14ac:dyDescent="0.2">
      <c r="A159" s="3" t="s">
        <v>49</v>
      </c>
      <c r="B159" s="20">
        <v>36274</v>
      </c>
      <c r="C159" s="20">
        <v>34895</v>
      </c>
      <c r="D159" s="21">
        <v>147</v>
      </c>
      <c r="E159" s="21">
        <v>242</v>
      </c>
      <c r="F159" s="21">
        <v>187</v>
      </c>
      <c r="G159" s="21">
        <v>12</v>
      </c>
      <c r="H159" s="21">
        <v>191</v>
      </c>
      <c r="I159" s="21">
        <v>600</v>
      </c>
      <c r="J159" s="21">
        <v>625</v>
      </c>
      <c r="K159" s="21">
        <v>1738</v>
      </c>
    </row>
    <row r="160" spans="1:11" s="9" customFormat="1" ht="12.75" x14ac:dyDescent="0.2">
      <c r="A160" s="3" t="s">
        <v>50</v>
      </c>
      <c r="B160" s="20">
        <v>36828</v>
      </c>
      <c r="C160" s="20">
        <v>35681</v>
      </c>
      <c r="D160" s="21">
        <v>80</v>
      </c>
      <c r="E160" s="21">
        <v>234</v>
      </c>
      <c r="F160" s="21">
        <v>80</v>
      </c>
      <c r="G160" s="21">
        <v>2</v>
      </c>
      <c r="H160" s="21">
        <v>124</v>
      </c>
      <c r="I160" s="21">
        <v>627</v>
      </c>
      <c r="J160" s="21">
        <v>505</v>
      </c>
      <c r="K160" s="21">
        <v>1438</v>
      </c>
    </row>
    <row r="161" spans="1:11" s="9" customFormat="1" ht="12.75" x14ac:dyDescent="0.2">
      <c r="A161" s="3" t="s">
        <v>51</v>
      </c>
      <c r="B161" s="20">
        <v>37066</v>
      </c>
      <c r="C161" s="20">
        <v>34287</v>
      </c>
      <c r="D161" s="21">
        <v>406</v>
      </c>
      <c r="E161" s="21">
        <v>311</v>
      </c>
      <c r="F161" s="21">
        <v>298</v>
      </c>
      <c r="G161" s="21">
        <v>44</v>
      </c>
      <c r="H161" s="21">
        <v>848</v>
      </c>
      <c r="I161" s="21">
        <v>872</v>
      </c>
      <c r="J161" s="21">
        <v>2209</v>
      </c>
      <c r="K161" s="21">
        <v>3911</v>
      </c>
    </row>
    <row r="162" spans="1:11" s="9" customFormat="1" ht="12.75" x14ac:dyDescent="0.2">
      <c r="A162" s="3" t="s">
        <v>52</v>
      </c>
      <c r="B162" s="20">
        <v>37325</v>
      </c>
      <c r="C162" s="20">
        <v>34939</v>
      </c>
      <c r="D162" s="21">
        <v>101</v>
      </c>
      <c r="E162" s="21">
        <v>320</v>
      </c>
      <c r="F162" s="21">
        <v>119</v>
      </c>
      <c r="G162" s="21">
        <v>25</v>
      </c>
      <c r="H162" s="21">
        <v>1193</v>
      </c>
      <c r="I162" s="21">
        <v>628</v>
      </c>
      <c r="J162" s="21">
        <v>2401</v>
      </c>
      <c r="K162" s="21">
        <v>3403</v>
      </c>
    </row>
    <row r="163" spans="1:11" s="9" customFormat="1" ht="12.75" x14ac:dyDescent="0.2">
      <c r="A163" s="3" t="s">
        <v>53</v>
      </c>
      <c r="B163" s="20">
        <v>37210</v>
      </c>
      <c r="C163" s="20">
        <v>34333</v>
      </c>
      <c r="D163" s="21">
        <v>109</v>
      </c>
      <c r="E163" s="21">
        <v>326</v>
      </c>
      <c r="F163" s="21">
        <v>484</v>
      </c>
      <c r="G163" s="21">
        <v>8</v>
      </c>
      <c r="H163" s="21">
        <v>1250</v>
      </c>
      <c r="I163" s="21">
        <v>700</v>
      </c>
      <c r="J163" s="21">
        <v>2793</v>
      </c>
      <c r="K163" s="21">
        <v>4191</v>
      </c>
    </row>
    <row r="164" spans="1:11" s="9" customFormat="1" ht="12.75" x14ac:dyDescent="0.2">
      <c r="A164" s="3" t="s">
        <v>54</v>
      </c>
      <c r="B164" s="20">
        <v>36167</v>
      </c>
      <c r="C164" s="20">
        <v>31118</v>
      </c>
      <c r="D164" s="21">
        <v>188</v>
      </c>
      <c r="E164" s="21">
        <v>1150</v>
      </c>
      <c r="F164" s="21">
        <v>404</v>
      </c>
      <c r="G164" s="21">
        <v>368</v>
      </c>
      <c r="H164" s="21">
        <v>1646</v>
      </c>
      <c r="I164" s="21">
        <v>1293</v>
      </c>
      <c r="J164" s="21">
        <v>2978</v>
      </c>
      <c r="K164" s="21">
        <v>6124</v>
      </c>
    </row>
    <row r="165" spans="1:11" s="9" customFormat="1" ht="12.75" x14ac:dyDescent="0.2">
      <c r="A165" s="3" t="s">
        <v>55</v>
      </c>
      <c r="B165" s="20">
        <v>36973</v>
      </c>
      <c r="C165" s="20">
        <v>33123</v>
      </c>
      <c r="D165" s="21">
        <v>285</v>
      </c>
      <c r="E165" s="21">
        <v>716</v>
      </c>
      <c r="F165" s="21">
        <v>358</v>
      </c>
      <c r="G165" s="21">
        <v>387</v>
      </c>
      <c r="H165" s="21">
        <v>1071</v>
      </c>
      <c r="I165" s="21">
        <v>1033</v>
      </c>
      <c r="J165" s="21">
        <v>1849</v>
      </c>
      <c r="K165" s="21">
        <v>4495</v>
      </c>
    </row>
    <row r="166" spans="1:11" s="9" customFormat="1" ht="12.75" x14ac:dyDescent="0.2">
      <c r="A166" s="3" t="s">
        <v>56</v>
      </c>
      <c r="B166" s="20">
        <v>36886</v>
      </c>
      <c r="C166" s="20">
        <v>32638</v>
      </c>
      <c r="D166" s="21">
        <v>939</v>
      </c>
      <c r="E166" s="21">
        <v>691</v>
      </c>
      <c r="F166" s="21">
        <v>605</v>
      </c>
      <c r="G166" s="21">
        <v>129</v>
      </c>
      <c r="H166" s="21">
        <v>583</v>
      </c>
      <c r="I166" s="21">
        <v>1301</v>
      </c>
      <c r="J166" s="21">
        <v>1593</v>
      </c>
      <c r="K166" s="21">
        <v>5020</v>
      </c>
    </row>
    <row r="167" spans="1:11" s="9" customFormat="1" ht="12.75" x14ac:dyDescent="0.2">
      <c r="A167" s="3" t="s">
        <v>57</v>
      </c>
      <c r="B167" s="20">
        <v>36705</v>
      </c>
      <c r="C167" s="20">
        <v>32862</v>
      </c>
      <c r="D167" s="21">
        <v>996</v>
      </c>
      <c r="E167" s="21">
        <v>578</v>
      </c>
      <c r="F167" s="21">
        <v>443</v>
      </c>
      <c r="G167" s="21">
        <v>42</v>
      </c>
      <c r="H167" s="21">
        <v>643</v>
      </c>
      <c r="I167" s="21">
        <v>1141</v>
      </c>
      <c r="J167" s="21">
        <v>1582</v>
      </c>
      <c r="K167" s="21">
        <v>4591</v>
      </c>
    </row>
    <row r="168" spans="1:11" s="9" customFormat="1" ht="12.75" x14ac:dyDescent="0.2">
      <c r="A168" s="3" t="s">
        <v>58</v>
      </c>
      <c r="B168" s="20">
        <v>37042</v>
      </c>
      <c r="C168" s="20">
        <v>31604</v>
      </c>
      <c r="D168" s="21">
        <v>373</v>
      </c>
      <c r="E168" s="21">
        <v>479</v>
      </c>
      <c r="F168" s="21">
        <v>260</v>
      </c>
      <c r="G168" s="21">
        <v>112</v>
      </c>
      <c r="H168" s="21">
        <v>3068</v>
      </c>
      <c r="I168" s="21">
        <v>1146</v>
      </c>
      <c r="J168" s="21">
        <v>4494</v>
      </c>
      <c r="K168" s="21">
        <v>6439</v>
      </c>
    </row>
    <row r="169" spans="1:11" s="9" customFormat="1" ht="2.25" customHeight="1" x14ac:dyDescent="0.2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</row>
    <row r="170" spans="1:11" s="9" customFormat="1" ht="12.75" x14ac:dyDescent="0.2">
      <c r="A170" s="6" t="s">
        <v>0</v>
      </c>
      <c r="B170" s="7">
        <f>SUM(B6:B169)</f>
        <v>5988927</v>
      </c>
      <c r="C170" s="7">
        <f t="shared" ref="C170:K170" si="0">SUM(C6:C169)</f>
        <v>4958770</v>
      </c>
      <c r="D170" s="7">
        <f t="shared" si="0"/>
        <v>693391</v>
      </c>
      <c r="E170" s="7">
        <f t="shared" si="0"/>
        <v>27376</v>
      </c>
      <c r="F170" s="7">
        <f t="shared" si="0"/>
        <v>98083</v>
      </c>
      <c r="G170" s="7">
        <f t="shared" si="0"/>
        <v>6261</v>
      </c>
      <c r="H170" s="7">
        <f t="shared" si="0"/>
        <v>80457</v>
      </c>
      <c r="I170" s="7">
        <f t="shared" si="0"/>
        <v>124589</v>
      </c>
      <c r="J170" s="7">
        <f t="shared" si="0"/>
        <v>212470</v>
      </c>
      <c r="K170" s="7">
        <f t="shared" si="0"/>
        <v>1138179</v>
      </c>
    </row>
    <row r="171" spans="1:11" ht="6" customHeight="1" x14ac:dyDescent="0.25">
      <c r="A171" s="10"/>
      <c r="B171" s="11"/>
      <c r="C171" s="11"/>
    </row>
    <row r="172" spans="1:11" x14ac:dyDescent="0.25">
      <c r="A172" s="12" t="s">
        <v>177</v>
      </c>
      <c r="B172" s="13"/>
      <c r="C172" s="13"/>
    </row>
    <row r="173" spans="1:11" x14ac:dyDescent="0.25">
      <c r="A173" s="12" t="s">
        <v>178</v>
      </c>
      <c r="B173" s="13"/>
      <c r="C173" s="13"/>
    </row>
    <row r="174" spans="1:11" x14ac:dyDescent="0.25">
      <c r="A174" s="14" t="s">
        <v>179</v>
      </c>
    </row>
  </sheetData>
  <printOptions horizontalCentered="1"/>
  <pageMargins left="0.7" right="0.7" top="0.75" bottom="0.75" header="0.3" footer="0.3"/>
  <pageSetup scale="92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4"/>
  <sheetViews>
    <sheetView tabSelected="1" workbookViewId="0">
      <pane ySplit="5" topLeftCell="A123" activePane="bottomLeft" state="frozenSplit"/>
      <selection pane="bottomLeft"/>
    </sheetView>
  </sheetViews>
  <sheetFormatPr defaultRowHeight="15" x14ac:dyDescent="0.25"/>
  <cols>
    <col min="1" max="1" width="25.7109375" style="14" customWidth="1"/>
    <col min="2" max="10" width="10.7109375" style="22" customWidth="1"/>
    <col min="11" max="11" width="10.7109375" style="23" customWidth="1"/>
    <col min="12" max="16384" width="9.140625" style="24"/>
  </cols>
  <sheetData>
    <row r="1" spans="1:13" s="16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5"/>
    </row>
    <row r="2" spans="1:13" s="16" customFormat="1" ht="21" x14ac:dyDescent="0.35">
      <c r="A2" s="1" t="s">
        <v>180</v>
      </c>
      <c r="B2" s="1"/>
      <c r="C2" s="1"/>
      <c r="D2" s="1"/>
      <c r="E2" s="1"/>
      <c r="F2" s="1"/>
      <c r="G2" s="1"/>
      <c r="H2" s="1"/>
      <c r="I2" s="1"/>
      <c r="J2" s="1"/>
      <c r="K2" s="15"/>
    </row>
    <row r="3" spans="1:13" s="16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5"/>
    </row>
    <row r="4" spans="1:13" ht="18.75" x14ac:dyDescent="0.3">
      <c r="A4" s="25"/>
      <c r="B4" s="25"/>
      <c r="C4" s="25"/>
    </row>
    <row r="5" spans="1:13" s="19" customFormat="1" ht="75.75" customHeight="1" x14ac:dyDescent="0.25">
      <c r="A5" s="2" t="s">
        <v>176</v>
      </c>
      <c r="B5" s="17" t="s">
        <v>9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182</v>
      </c>
      <c r="K5" s="18" t="s">
        <v>183</v>
      </c>
    </row>
    <row r="6" spans="1:13" s="9" customFormat="1" ht="12.75" x14ac:dyDescent="0.2">
      <c r="A6" s="3" t="s">
        <v>59</v>
      </c>
      <c r="B6" s="20">
        <v>32742</v>
      </c>
      <c r="C6" s="20">
        <v>30374</v>
      </c>
      <c r="D6" s="21">
        <v>396</v>
      </c>
      <c r="E6" s="21">
        <v>108</v>
      </c>
      <c r="F6" s="21">
        <v>419</v>
      </c>
      <c r="G6" s="21">
        <v>7</v>
      </c>
      <c r="H6" s="21">
        <v>200</v>
      </c>
      <c r="I6" s="21">
        <v>1238</v>
      </c>
      <c r="J6" s="21">
        <v>592</v>
      </c>
      <c r="K6" s="21">
        <v>2590</v>
      </c>
      <c r="M6" s="31"/>
    </row>
    <row r="7" spans="1:13" s="9" customFormat="1" ht="12.75" x14ac:dyDescent="0.2">
      <c r="A7" s="3" t="s">
        <v>60</v>
      </c>
      <c r="B7" s="20">
        <v>33778</v>
      </c>
      <c r="C7" s="20">
        <v>31313</v>
      </c>
      <c r="D7" s="21">
        <v>757</v>
      </c>
      <c r="E7" s="21">
        <v>116</v>
      </c>
      <c r="F7" s="21">
        <v>94</v>
      </c>
      <c r="G7" s="21">
        <v>20</v>
      </c>
      <c r="H7" s="21">
        <v>187</v>
      </c>
      <c r="I7" s="21">
        <v>1291</v>
      </c>
      <c r="J7" s="21">
        <v>598</v>
      </c>
      <c r="K7" s="21">
        <v>2732</v>
      </c>
    </row>
    <row r="8" spans="1:13" s="9" customFormat="1" ht="12.75" x14ac:dyDescent="0.2">
      <c r="A8" s="3" t="s">
        <v>61</v>
      </c>
      <c r="B8" s="20">
        <v>35070</v>
      </c>
      <c r="C8" s="20">
        <v>30050</v>
      </c>
      <c r="D8" s="21">
        <v>1494</v>
      </c>
      <c r="E8" s="21">
        <v>157</v>
      </c>
      <c r="F8" s="21">
        <v>707</v>
      </c>
      <c r="G8" s="21">
        <v>11</v>
      </c>
      <c r="H8" s="21">
        <v>883</v>
      </c>
      <c r="I8" s="21">
        <v>1768</v>
      </c>
      <c r="J8" s="21">
        <v>1933</v>
      </c>
      <c r="K8" s="21">
        <v>5465</v>
      </c>
    </row>
    <row r="9" spans="1:13" s="9" customFormat="1" ht="12.75" x14ac:dyDescent="0.2">
      <c r="A9" s="3" t="s">
        <v>62</v>
      </c>
      <c r="B9" s="20">
        <v>33620</v>
      </c>
      <c r="C9" s="20">
        <v>31977</v>
      </c>
      <c r="D9" s="21">
        <v>246</v>
      </c>
      <c r="E9" s="21">
        <v>64</v>
      </c>
      <c r="F9" s="21">
        <v>94</v>
      </c>
      <c r="G9" s="21">
        <v>8</v>
      </c>
      <c r="H9" s="21">
        <v>156</v>
      </c>
      <c r="I9" s="21">
        <v>1075</v>
      </c>
      <c r="J9" s="21">
        <v>369</v>
      </c>
      <c r="K9" s="21">
        <v>1765</v>
      </c>
    </row>
    <row r="10" spans="1:13" s="9" customFormat="1" ht="12.75" x14ac:dyDescent="0.2">
      <c r="A10" s="3" t="s">
        <v>63</v>
      </c>
      <c r="B10" s="20">
        <v>37159</v>
      </c>
      <c r="C10" s="20">
        <v>33075</v>
      </c>
      <c r="D10" s="21">
        <v>1515</v>
      </c>
      <c r="E10" s="21">
        <v>137</v>
      </c>
      <c r="F10" s="21">
        <v>186</v>
      </c>
      <c r="G10" s="21">
        <v>18</v>
      </c>
      <c r="H10" s="21">
        <v>250</v>
      </c>
      <c r="I10" s="21">
        <v>1978</v>
      </c>
      <c r="J10" s="21">
        <v>714</v>
      </c>
      <c r="K10" s="21">
        <v>4344</v>
      </c>
    </row>
    <row r="11" spans="1:13" s="9" customFormat="1" ht="12.75" x14ac:dyDescent="0.2">
      <c r="A11" s="3" t="s">
        <v>64</v>
      </c>
      <c r="B11" s="20">
        <v>35944</v>
      </c>
      <c r="C11" s="20">
        <v>32150</v>
      </c>
      <c r="D11" s="21">
        <v>1119</v>
      </c>
      <c r="E11" s="21">
        <v>127</v>
      </c>
      <c r="F11" s="21">
        <v>160</v>
      </c>
      <c r="G11" s="21">
        <v>15</v>
      </c>
      <c r="H11" s="21">
        <v>235</v>
      </c>
      <c r="I11" s="21">
        <v>2138</v>
      </c>
      <c r="J11" s="21">
        <v>758</v>
      </c>
      <c r="K11" s="21">
        <v>4077</v>
      </c>
    </row>
    <row r="12" spans="1:13" s="9" customFormat="1" ht="12.75" x14ac:dyDescent="0.2">
      <c r="A12" s="3" t="s">
        <v>65</v>
      </c>
      <c r="B12" s="20">
        <v>33603</v>
      </c>
      <c r="C12" s="20">
        <v>31365</v>
      </c>
      <c r="D12" s="21">
        <v>432</v>
      </c>
      <c r="E12" s="21">
        <v>115</v>
      </c>
      <c r="F12" s="21">
        <v>163</v>
      </c>
      <c r="G12" s="21">
        <v>14</v>
      </c>
      <c r="H12" s="21">
        <v>227</v>
      </c>
      <c r="I12" s="21">
        <v>1287</v>
      </c>
      <c r="J12" s="21">
        <v>712</v>
      </c>
      <c r="K12" s="21">
        <v>2537</v>
      </c>
    </row>
    <row r="13" spans="1:13" s="9" customFormat="1" ht="12.75" x14ac:dyDescent="0.2">
      <c r="A13" s="3" t="s">
        <v>66</v>
      </c>
      <c r="B13" s="20">
        <v>36796</v>
      </c>
      <c r="C13" s="20">
        <v>33936</v>
      </c>
      <c r="D13" s="21">
        <v>304</v>
      </c>
      <c r="E13" s="21">
        <v>145</v>
      </c>
      <c r="F13" s="21">
        <v>130</v>
      </c>
      <c r="G13" s="21">
        <v>21</v>
      </c>
      <c r="H13" s="21">
        <v>244</v>
      </c>
      <c r="I13" s="21">
        <v>2016</v>
      </c>
      <c r="J13" s="21">
        <v>846</v>
      </c>
      <c r="K13" s="21">
        <v>3167</v>
      </c>
    </row>
    <row r="14" spans="1:13" s="9" customFormat="1" ht="12.75" x14ac:dyDescent="0.2">
      <c r="A14" s="3" t="s">
        <v>67</v>
      </c>
      <c r="B14" s="20">
        <v>39101</v>
      </c>
      <c r="C14" s="20">
        <v>34048</v>
      </c>
      <c r="D14" s="21">
        <v>1476</v>
      </c>
      <c r="E14" s="21">
        <v>118</v>
      </c>
      <c r="F14" s="21">
        <v>679</v>
      </c>
      <c r="G14" s="21">
        <v>169</v>
      </c>
      <c r="H14" s="21">
        <v>380</v>
      </c>
      <c r="I14" s="21">
        <v>2231</v>
      </c>
      <c r="J14" s="21">
        <v>1425</v>
      </c>
      <c r="K14" s="21">
        <v>5507</v>
      </c>
    </row>
    <row r="15" spans="1:13" s="9" customFormat="1" ht="12.75" x14ac:dyDescent="0.2">
      <c r="A15" s="3" t="s">
        <v>68</v>
      </c>
      <c r="B15" s="20">
        <v>33161</v>
      </c>
      <c r="C15" s="20">
        <v>26300</v>
      </c>
      <c r="D15" s="21">
        <v>2321</v>
      </c>
      <c r="E15" s="21">
        <v>221</v>
      </c>
      <c r="F15" s="21">
        <v>334</v>
      </c>
      <c r="G15" s="21">
        <v>191</v>
      </c>
      <c r="H15" s="21">
        <v>936</v>
      </c>
      <c r="I15" s="21">
        <v>2858</v>
      </c>
      <c r="J15" s="21">
        <v>2541</v>
      </c>
      <c r="K15" s="21">
        <v>7618</v>
      </c>
    </row>
    <row r="16" spans="1:13" s="9" customFormat="1" ht="12.75" x14ac:dyDescent="0.2">
      <c r="A16" s="3" t="s">
        <v>69</v>
      </c>
      <c r="B16" s="20">
        <v>36620</v>
      </c>
      <c r="C16" s="20">
        <v>32066</v>
      </c>
      <c r="D16" s="21">
        <v>814</v>
      </c>
      <c r="E16" s="21">
        <v>200</v>
      </c>
      <c r="F16" s="21">
        <v>158</v>
      </c>
      <c r="G16" s="21">
        <v>81</v>
      </c>
      <c r="H16" s="21">
        <v>794</v>
      </c>
      <c r="I16" s="21">
        <v>2507</v>
      </c>
      <c r="J16" s="21">
        <v>2180</v>
      </c>
      <c r="K16" s="21">
        <v>5182</v>
      </c>
    </row>
    <row r="17" spans="1:11" s="9" customFormat="1" ht="12.75" x14ac:dyDescent="0.2">
      <c r="A17" s="3" t="s">
        <v>70</v>
      </c>
      <c r="B17" s="20">
        <v>44670</v>
      </c>
      <c r="C17" s="20">
        <v>39208</v>
      </c>
      <c r="D17" s="21">
        <v>1024</v>
      </c>
      <c r="E17" s="21">
        <v>208</v>
      </c>
      <c r="F17" s="21">
        <v>491</v>
      </c>
      <c r="G17" s="21">
        <v>71</v>
      </c>
      <c r="H17" s="21">
        <v>553</v>
      </c>
      <c r="I17" s="21">
        <v>3115</v>
      </c>
      <c r="J17" s="21">
        <v>2131</v>
      </c>
      <c r="K17" s="21">
        <v>6146</v>
      </c>
    </row>
    <row r="18" spans="1:11" s="9" customFormat="1" ht="12.75" x14ac:dyDescent="0.2">
      <c r="A18" s="3" t="s">
        <v>71</v>
      </c>
      <c r="B18" s="20">
        <v>44791</v>
      </c>
      <c r="C18" s="20">
        <v>36256</v>
      </c>
      <c r="D18" s="21">
        <v>2403</v>
      </c>
      <c r="E18" s="21">
        <v>219</v>
      </c>
      <c r="F18" s="21">
        <v>1039</v>
      </c>
      <c r="G18" s="21">
        <v>279</v>
      </c>
      <c r="H18" s="21">
        <v>795</v>
      </c>
      <c r="I18" s="21">
        <v>3800</v>
      </c>
      <c r="J18" s="21">
        <v>2889</v>
      </c>
      <c r="K18" s="21">
        <v>9387</v>
      </c>
    </row>
    <row r="19" spans="1:11" s="9" customFormat="1" ht="12.75" x14ac:dyDescent="0.2">
      <c r="A19" s="3" t="s">
        <v>72</v>
      </c>
      <c r="B19" s="20">
        <v>47767</v>
      </c>
      <c r="C19" s="20">
        <v>34023</v>
      </c>
      <c r="D19" s="21">
        <v>5936</v>
      </c>
      <c r="E19" s="21">
        <v>253</v>
      </c>
      <c r="F19" s="21">
        <v>1804</v>
      </c>
      <c r="G19" s="21">
        <v>385</v>
      </c>
      <c r="H19" s="21">
        <v>1274</v>
      </c>
      <c r="I19" s="21">
        <v>4092</v>
      </c>
      <c r="J19" s="21">
        <v>3844</v>
      </c>
      <c r="K19" s="21">
        <v>14824</v>
      </c>
    </row>
    <row r="20" spans="1:11" s="9" customFormat="1" ht="12.75" x14ac:dyDescent="0.2">
      <c r="A20" s="3" t="s">
        <v>73</v>
      </c>
      <c r="B20" s="20">
        <v>39299</v>
      </c>
      <c r="C20" s="20">
        <v>28698</v>
      </c>
      <c r="D20" s="21">
        <v>3907</v>
      </c>
      <c r="E20" s="21">
        <v>256</v>
      </c>
      <c r="F20" s="21">
        <v>964</v>
      </c>
      <c r="G20" s="21">
        <v>418</v>
      </c>
      <c r="H20" s="21">
        <v>1148</v>
      </c>
      <c r="I20" s="21">
        <v>3908</v>
      </c>
      <c r="J20" s="21">
        <v>3636</v>
      </c>
      <c r="K20" s="21">
        <v>11639</v>
      </c>
    </row>
    <row r="21" spans="1:11" s="9" customFormat="1" ht="12.75" x14ac:dyDescent="0.2">
      <c r="A21" s="3" t="s">
        <v>74</v>
      </c>
      <c r="B21" s="20">
        <v>52596</v>
      </c>
      <c r="C21" s="20">
        <v>41299</v>
      </c>
      <c r="D21" s="21">
        <v>3764</v>
      </c>
      <c r="E21" s="21">
        <v>228</v>
      </c>
      <c r="F21" s="21">
        <v>1812</v>
      </c>
      <c r="G21" s="21">
        <v>90</v>
      </c>
      <c r="H21" s="21">
        <v>997</v>
      </c>
      <c r="I21" s="21">
        <v>4406</v>
      </c>
      <c r="J21" s="21">
        <v>3662</v>
      </c>
      <c r="K21" s="21">
        <v>12396</v>
      </c>
    </row>
    <row r="22" spans="1:11" s="9" customFormat="1" ht="12.75" x14ac:dyDescent="0.2">
      <c r="A22" s="3" t="s">
        <v>75</v>
      </c>
      <c r="B22" s="20">
        <v>40501</v>
      </c>
      <c r="C22" s="20">
        <v>31325</v>
      </c>
      <c r="D22" s="21">
        <v>3343</v>
      </c>
      <c r="E22" s="21">
        <v>236</v>
      </c>
      <c r="F22" s="21">
        <v>662</v>
      </c>
      <c r="G22" s="21">
        <v>136</v>
      </c>
      <c r="H22" s="21">
        <v>1026</v>
      </c>
      <c r="I22" s="21">
        <v>3773</v>
      </c>
      <c r="J22" s="21">
        <v>3263</v>
      </c>
      <c r="K22" s="21">
        <v>10183</v>
      </c>
    </row>
    <row r="23" spans="1:11" s="9" customFormat="1" ht="12.75" x14ac:dyDescent="0.2">
      <c r="A23" s="3" t="s">
        <v>76</v>
      </c>
      <c r="B23" s="20">
        <v>41491</v>
      </c>
      <c r="C23" s="20">
        <v>28729</v>
      </c>
      <c r="D23" s="21">
        <v>4751</v>
      </c>
      <c r="E23" s="21">
        <v>330</v>
      </c>
      <c r="F23" s="21">
        <v>1637</v>
      </c>
      <c r="G23" s="21">
        <v>296</v>
      </c>
      <c r="H23" s="21">
        <v>1639</v>
      </c>
      <c r="I23" s="21">
        <v>4109</v>
      </c>
      <c r="J23" s="21">
        <v>4479</v>
      </c>
      <c r="K23" s="21">
        <v>13883</v>
      </c>
    </row>
    <row r="24" spans="1:11" s="9" customFormat="1" ht="12.75" x14ac:dyDescent="0.2">
      <c r="A24" s="3" t="s">
        <v>77</v>
      </c>
      <c r="B24" s="20">
        <v>37164</v>
      </c>
      <c r="C24" s="20">
        <v>15573</v>
      </c>
      <c r="D24" s="21">
        <v>5653</v>
      </c>
      <c r="E24" s="21">
        <v>428</v>
      </c>
      <c r="F24" s="21">
        <v>2883</v>
      </c>
      <c r="G24" s="21">
        <v>120</v>
      </c>
      <c r="H24" s="21">
        <v>7345</v>
      </c>
      <c r="I24" s="21">
        <v>5162</v>
      </c>
      <c r="J24" s="21">
        <v>13032</v>
      </c>
      <c r="K24" s="21">
        <v>23533</v>
      </c>
    </row>
    <row r="25" spans="1:11" s="9" customFormat="1" ht="12.75" x14ac:dyDescent="0.2">
      <c r="A25" s="3" t="s">
        <v>78</v>
      </c>
      <c r="B25" s="20">
        <v>38889</v>
      </c>
      <c r="C25" s="20">
        <v>30874</v>
      </c>
      <c r="D25" s="21">
        <v>1836</v>
      </c>
      <c r="E25" s="21">
        <v>252</v>
      </c>
      <c r="F25" s="21">
        <v>321</v>
      </c>
      <c r="G25" s="21">
        <v>412</v>
      </c>
      <c r="H25" s="21">
        <v>1238</v>
      </c>
      <c r="I25" s="21">
        <v>3956</v>
      </c>
      <c r="J25" s="21">
        <v>3159</v>
      </c>
      <c r="K25" s="21">
        <v>8874</v>
      </c>
    </row>
    <row r="26" spans="1:11" s="9" customFormat="1" ht="12.75" x14ac:dyDescent="0.2">
      <c r="A26" s="3" t="s">
        <v>79</v>
      </c>
      <c r="B26" s="20">
        <v>38602</v>
      </c>
      <c r="C26" s="20">
        <v>27801</v>
      </c>
      <c r="D26" s="21">
        <v>3887</v>
      </c>
      <c r="E26" s="21">
        <v>297</v>
      </c>
      <c r="F26" s="21">
        <v>396</v>
      </c>
      <c r="G26" s="21">
        <v>255</v>
      </c>
      <c r="H26" s="21">
        <v>1873</v>
      </c>
      <c r="I26" s="21">
        <v>4093</v>
      </c>
      <c r="J26" s="21">
        <v>4426</v>
      </c>
      <c r="K26" s="21">
        <v>12009</v>
      </c>
    </row>
    <row r="27" spans="1:11" s="9" customFormat="1" ht="12.75" x14ac:dyDescent="0.2">
      <c r="A27" s="3" t="s">
        <v>80</v>
      </c>
      <c r="B27" s="20">
        <v>37335</v>
      </c>
      <c r="C27" s="20">
        <v>9976</v>
      </c>
      <c r="D27" s="21">
        <v>20235</v>
      </c>
      <c r="E27" s="21">
        <v>305</v>
      </c>
      <c r="F27" s="21">
        <v>327</v>
      </c>
      <c r="G27" s="21">
        <v>75</v>
      </c>
      <c r="H27" s="21">
        <v>2971</v>
      </c>
      <c r="I27" s="21">
        <v>3446</v>
      </c>
      <c r="J27" s="21">
        <v>5394</v>
      </c>
      <c r="K27" s="21">
        <v>28195</v>
      </c>
    </row>
    <row r="28" spans="1:11" s="9" customFormat="1" ht="12.75" x14ac:dyDescent="0.2">
      <c r="A28" s="3" t="s">
        <v>81</v>
      </c>
      <c r="B28" s="20">
        <v>35927</v>
      </c>
      <c r="C28" s="20">
        <v>6933</v>
      </c>
      <c r="D28" s="21">
        <v>16920</v>
      </c>
      <c r="E28" s="21">
        <v>356</v>
      </c>
      <c r="F28" s="21">
        <v>732</v>
      </c>
      <c r="G28" s="21">
        <v>63</v>
      </c>
      <c r="H28" s="21">
        <v>6852</v>
      </c>
      <c r="I28" s="21">
        <v>4071</v>
      </c>
      <c r="J28" s="21">
        <v>11296</v>
      </c>
      <c r="K28" s="21">
        <v>30518</v>
      </c>
    </row>
    <row r="29" spans="1:11" s="9" customFormat="1" ht="12.75" x14ac:dyDescent="0.2">
      <c r="A29" s="3" t="s">
        <v>82</v>
      </c>
      <c r="B29" s="20">
        <v>46125</v>
      </c>
      <c r="C29" s="20">
        <v>31505</v>
      </c>
      <c r="D29" s="21">
        <v>6085</v>
      </c>
      <c r="E29" s="21">
        <v>318</v>
      </c>
      <c r="F29" s="21">
        <v>1869</v>
      </c>
      <c r="G29" s="21">
        <v>46</v>
      </c>
      <c r="H29" s="21">
        <v>2059</v>
      </c>
      <c r="I29" s="21">
        <v>4243</v>
      </c>
      <c r="J29" s="21">
        <v>5573</v>
      </c>
      <c r="K29" s="21">
        <v>16143</v>
      </c>
    </row>
    <row r="30" spans="1:11" s="9" customFormat="1" ht="12.75" x14ac:dyDescent="0.2">
      <c r="A30" s="3" t="s">
        <v>83</v>
      </c>
      <c r="B30" s="20">
        <v>38756</v>
      </c>
      <c r="C30" s="20">
        <v>32030</v>
      </c>
      <c r="D30" s="21">
        <v>2252</v>
      </c>
      <c r="E30" s="21">
        <v>127</v>
      </c>
      <c r="F30" s="21">
        <v>909</v>
      </c>
      <c r="G30" s="21">
        <v>11</v>
      </c>
      <c r="H30" s="21">
        <v>564</v>
      </c>
      <c r="I30" s="21">
        <v>2863</v>
      </c>
      <c r="J30" s="21">
        <v>2123</v>
      </c>
      <c r="K30" s="21">
        <v>7355</v>
      </c>
    </row>
    <row r="31" spans="1:11" s="9" customFormat="1" ht="12.75" x14ac:dyDescent="0.2">
      <c r="A31" s="3" t="s">
        <v>84</v>
      </c>
      <c r="B31" s="20">
        <v>36914</v>
      </c>
      <c r="C31" s="20">
        <v>12757</v>
      </c>
      <c r="D31" s="21">
        <v>19557</v>
      </c>
      <c r="E31" s="21">
        <v>212</v>
      </c>
      <c r="F31" s="21">
        <v>597</v>
      </c>
      <c r="G31" s="21">
        <v>32</v>
      </c>
      <c r="H31" s="21">
        <v>1085</v>
      </c>
      <c r="I31" s="21">
        <v>2674</v>
      </c>
      <c r="J31" s="21">
        <v>2345</v>
      </c>
      <c r="K31" s="21">
        <v>24736</v>
      </c>
    </row>
    <row r="32" spans="1:11" s="9" customFormat="1" ht="12.75" x14ac:dyDescent="0.2">
      <c r="A32" s="3" t="s">
        <v>85</v>
      </c>
      <c r="B32" s="20">
        <v>35349</v>
      </c>
      <c r="C32" s="20">
        <v>9978</v>
      </c>
      <c r="D32" s="21">
        <v>20356</v>
      </c>
      <c r="E32" s="21">
        <v>197</v>
      </c>
      <c r="F32" s="21">
        <v>672</v>
      </c>
      <c r="G32" s="21">
        <v>47</v>
      </c>
      <c r="H32" s="21">
        <v>1494</v>
      </c>
      <c r="I32" s="21">
        <v>2605</v>
      </c>
      <c r="J32" s="21">
        <v>2967</v>
      </c>
      <c r="K32" s="21">
        <v>25877</v>
      </c>
    </row>
    <row r="33" spans="1:11" s="9" customFormat="1" ht="12.75" x14ac:dyDescent="0.2">
      <c r="A33" s="3" t="s">
        <v>86</v>
      </c>
      <c r="B33" s="20">
        <v>36561</v>
      </c>
      <c r="C33" s="20">
        <v>19144</v>
      </c>
      <c r="D33" s="21">
        <v>12254</v>
      </c>
      <c r="E33" s="21">
        <v>194</v>
      </c>
      <c r="F33" s="21">
        <v>410</v>
      </c>
      <c r="G33" s="21">
        <v>88</v>
      </c>
      <c r="H33" s="21">
        <v>1246</v>
      </c>
      <c r="I33" s="21">
        <v>3225</v>
      </c>
      <c r="J33" s="21">
        <v>3014</v>
      </c>
      <c r="K33" s="21">
        <v>18181</v>
      </c>
    </row>
    <row r="34" spans="1:11" s="9" customFormat="1" ht="12.75" x14ac:dyDescent="0.2">
      <c r="A34" s="3" t="s">
        <v>87</v>
      </c>
      <c r="B34" s="20">
        <v>39414</v>
      </c>
      <c r="C34" s="20">
        <v>26404</v>
      </c>
      <c r="D34" s="21">
        <v>5954</v>
      </c>
      <c r="E34" s="21">
        <v>320</v>
      </c>
      <c r="F34" s="21">
        <v>571</v>
      </c>
      <c r="G34" s="21">
        <v>192</v>
      </c>
      <c r="H34" s="21">
        <v>2150</v>
      </c>
      <c r="I34" s="21">
        <v>3823</v>
      </c>
      <c r="J34" s="21">
        <v>4597</v>
      </c>
      <c r="K34" s="21">
        <v>13988</v>
      </c>
    </row>
    <row r="35" spans="1:11" s="9" customFormat="1" ht="12.75" x14ac:dyDescent="0.2">
      <c r="A35" s="3" t="s">
        <v>88</v>
      </c>
      <c r="B35" s="20">
        <v>40338</v>
      </c>
      <c r="C35" s="20">
        <v>31046</v>
      </c>
      <c r="D35" s="21">
        <v>3946</v>
      </c>
      <c r="E35" s="21">
        <v>159</v>
      </c>
      <c r="F35" s="21">
        <v>1019</v>
      </c>
      <c r="G35" s="21">
        <v>71</v>
      </c>
      <c r="H35" s="21">
        <v>812</v>
      </c>
      <c r="I35" s="21">
        <v>3285</v>
      </c>
      <c r="J35" s="21">
        <v>2476</v>
      </c>
      <c r="K35" s="21">
        <v>9906</v>
      </c>
    </row>
    <row r="36" spans="1:11" s="9" customFormat="1" ht="12.75" x14ac:dyDescent="0.2">
      <c r="A36" s="3" t="s">
        <v>89</v>
      </c>
      <c r="B36" s="20">
        <v>41442</v>
      </c>
      <c r="C36" s="20">
        <v>32413</v>
      </c>
      <c r="D36" s="21">
        <v>3344</v>
      </c>
      <c r="E36" s="21">
        <v>246</v>
      </c>
      <c r="F36" s="21">
        <v>641</v>
      </c>
      <c r="G36" s="21">
        <v>85</v>
      </c>
      <c r="H36" s="21">
        <v>854</v>
      </c>
      <c r="I36" s="21">
        <v>3859</v>
      </c>
      <c r="J36" s="21">
        <v>2657</v>
      </c>
      <c r="K36" s="21">
        <v>9784</v>
      </c>
    </row>
    <row r="37" spans="1:11" s="9" customFormat="1" ht="12.75" x14ac:dyDescent="0.2">
      <c r="A37" s="3" t="s">
        <v>90</v>
      </c>
      <c r="B37" s="20">
        <v>41737</v>
      </c>
      <c r="C37" s="20">
        <v>34966</v>
      </c>
      <c r="D37" s="21">
        <v>1742</v>
      </c>
      <c r="E37" s="21">
        <v>209</v>
      </c>
      <c r="F37" s="21">
        <v>479</v>
      </c>
      <c r="G37" s="21">
        <v>56</v>
      </c>
      <c r="H37" s="21">
        <v>652</v>
      </c>
      <c r="I37" s="21">
        <v>3633</v>
      </c>
      <c r="J37" s="21">
        <v>2551</v>
      </c>
      <c r="K37" s="21">
        <v>7621</v>
      </c>
    </row>
    <row r="38" spans="1:11" s="9" customFormat="1" ht="12.75" x14ac:dyDescent="0.2">
      <c r="A38" s="3" t="s">
        <v>91</v>
      </c>
      <c r="B38" s="20">
        <v>37911</v>
      </c>
      <c r="C38" s="20">
        <v>34195</v>
      </c>
      <c r="D38" s="21">
        <v>386</v>
      </c>
      <c r="E38" s="21">
        <v>179</v>
      </c>
      <c r="F38" s="21">
        <v>207</v>
      </c>
      <c r="G38" s="21">
        <v>31</v>
      </c>
      <c r="H38" s="21">
        <v>402</v>
      </c>
      <c r="I38" s="21">
        <v>2511</v>
      </c>
      <c r="J38" s="21">
        <v>1228</v>
      </c>
      <c r="K38" s="21">
        <v>4122</v>
      </c>
    </row>
    <row r="39" spans="1:11" s="9" customFormat="1" ht="12.75" x14ac:dyDescent="0.2">
      <c r="A39" s="3" t="s">
        <v>92</v>
      </c>
      <c r="B39" s="20">
        <v>38429</v>
      </c>
      <c r="C39" s="20">
        <v>31042</v>
      </c>
      <c r="D39" s="21">
        <v>2876</v>
      </c>
      <c r="E39" s="21">
        <v>120</v>
      </c>
      <c r="F39" s="21">
        <v>701</v>
      </c>
      <c r="G39" s="21">
        <v>36</v>
      </c>
      <c r="H39" s="21">
        <v>527</v>
      </c>
      <c r="I39" s="21">
        <v>3127</v>
      </c>
      <c r="J39" s="21">
        <v>1997</v>
      </c>
      <c r="K39" s="21">
        <v>7969</v>
      </c>
    </row>
    <row r="40" spans="1:11" s="9" customFormat="1" ht="12.75" x14ac:dyDescent="0.2">
      <c r="A40" s="3" t="s">
        <v>93</v>
      </c>
      <c r="B40" s="20">
        <v>40488</v>
      </c>
      <c r="C40" s="20">
        <v>30099</v>
      </c>
      <c r="D40" s="21">
        <v>5097</v>
      </c>
      <c r="E40" s="21">
        <v>149</v>
      </c>
      <c r="F40" s="21">
        <v>967</v>
      </c>
      <c r="G40" s="21">
        <v>93</v>
      </c>
      <c r="H40" s="21">
        <v>921</v>
      </c>
      <c r="I40" s="21">
        <v>3162</v>
      </c>
      <c r="J40" s="21">
        <v>2381</v>
      </c>
      <c r="K40" s="21">
        <v>11007</v>
      </c>
    </row>
    <row r="41" spans="1:11" s="9" customFormat="1" ht="12.75" x14ac:dyDescent="0.2">
      <c r="A41" s="3" t="s">
        <v>94</v>
      </c>
      <c r="B41" s="20">
        <v>37890</v>
      </c>
      <c r="C41" s="20">
        <v>17919</v>
      </c>
      <c r="D41" s="21">
        <v>14399</v>
      </c>
      <c r="E41" s="21">
        <v>211</v>
      </c>
      <c r="F41" s="21">
        <v>831</v>
      </c>
      <c r="G41" s="21">
        <v>53</v>
      </c>
      <c r="H41" s="21">
        <v>1513</v>
      </c>
      <c r="I41" s="21">
        <v>2964</v>
      </c>
      <c r="J41" s="21">
        <v>3196</v>
      </c>
      <c r="K41" s="21">
        <v>20600</v>
      </c>
    </row>
    <row r="42" spans="1:11" s="9" customFormat="1" ht="12.75" x14ac:dyDescent="0.2">
      <c r="A42" s="3" t="s">
        <v>95</v>
      </c>
      <c r="B42" s="20">
        <v>44806</v>
      </c>
      <c r="C42" s="20">
        <v>25060</v>
      </c>
      <c r="D42" s="21">
        <v>12252</v>
      </c>
      <c r="E42" s="21">
        <v>285</v>
      </c>
      <c r="F42" s="21">
        <v>877</v>
      </c>
      <c r="G42" s="21">
        <v>58</v>
      </c>
      <c r="H42" s="21">
        <v>2002</v>
      </c>
      <c r="I42" s="21">
        <v>4272</v>
      </c>
      <c r="J42" s="21">
        <v>4385</v>
      </c>
      <c r="K42" s="21">
        <v>20563</v>
      </c>
    </row>
    <row r="43" spans="1:11" s="9" customFormat="1" ht="12.75" x14ac:dyDescent="0.2">
      <c r="A43" s="3" t="s">
        <v>96</v>
      </c>
      <c r="B43" s="20">
        <v>39640</v>
      </c>
      <c r="C43" s="20">
        <v>34135</v>
      </c>
      <c r="D43" s="21">
        <v>1389</v>
      </c>
      <c r="E43" s="21">
        <v>195</v>
      </c>
      <c r="F43" s="21">
        <v>432</v>
      </c>
      <c r="G43" s="21">
        <v>33</v>
      </c>
      <c r="H43" s="21">
        <v>614</v>
      </c>
      <c r="I43" s="21">
        <v>2842</v>
      </c>
      <c r="J43" s="21">
        <v>1852</v>
      </c>
      <c r="K43" s="21">
        <v>6059</v>
      </c>
    </row>
    <row r="44" spans="1:11" s="9" customFormat="1" ht="12.75" x14ac:dyDescent="0.2">
      <c r="A44" s="3" t="s">
        <v>97</v>
      </c>
      <c r="B44" s="20">
        <v>33822</v>
      </c>
      <c r="C44" s="20">
        <v>31233</v>
      </c>
      <c r="D44" s="21">
        <v>369</v>
      </c>
      <c r="E44" s="21">
        <v>158</v>
      </c>
      <c r="F44" s="21">
        <v>91</v>
      </c>
      <c r="G44" s="21">
        <v>9</v>
      </c>
      <c r="H44" s="21">
        <v>211</v>
      </c>
      <c r="I44" s="21">
        <v>1751</v>
      </c>
      <c r="J44" s="21">
        <v>694</v>
      </c>
      <c r="K44" s="21">
        <v>2842</v>
      </c>
    </row>
    <row r="45" spans="1:11" s="9" customFormat="1" ht="12.75" x14ac:dyDescent="0.2">
      <c r="A45" s="3" t="s">
        <v>98</v>
      </c>
      <c r="B45" s="20">
        <v>34629</v>
      </c>
      <c r="C45" s="20">
        <v>31589</v>
      </c>
      <c r="D45" s="21">
        <v>1126</v>
      </c>
      <c r="E45" s="21">
        <v>96</v>
      </c>
      <c r="F45" s="21">
        <v>70</v>
      </c>
      <c r="G45" s="21">
        <v>12</v>
      </c>
      <c r="H45" s="21">
        <v>264</v>
      </c>
      <c r="I45" s="21">
        <v>1472</v>
      </c>
      <c r="J45" s="21">
        <v>624</v>
      </c>
      <c r="K45" s="21">
        <v>3271</v>
      </c>
    </row>
    <row r="46" spans="1:11" s="9" customFormat="1" ht="12.75" x14ac:dyDescent="0.2">
      <c r="A46" s="3" t="s">
        <v>99</v>
      </c>
      <c r="B46" s="20">
        <v>41568</v>
      </c>
      <c r="C46" s="20">
        <v>37318</v>
      </c>
      <c r="D46" s="21">
        <v>767</v>
      </c>
      <c r="E46" s="21">
        <v>152</v>
      </c>
      <c r="F46" s="21">
        <v>174</v>
      </c>
      <c r="G46" s="21">
        <v>25</v>
      </c>
      <c r="H46" s="21">
        <v>437</v>
      </c>
      <c r="I46" s="21">
        <v>2695</v>
      </c>
      <c r="J46" s="21">
        <v>1064</v>
      </c>
      <c r="K46" s="21">
        <v>4526</v>
      </c>
    </row>
    <row r="47" spans="1:11" s="9" customFormat="1" ht="12.75" x14ac:dyDescent="0.2">
      <c r="A47" s="3" t="s">
        <v>100</v>
      </c>
      <c r="B47" s="20">
        <v>37833</v>
      </c>
      <c r="C47" s="20">
        <v>34468</v>
      </c>
      <c r="D47" s="21">
        <v>484</v>
      </c>
      <c r="E47" s="21">
        <v>141</v>
      </c>
      <c r="F47" s="21">
        <v>184</v>
      </c>
      <c r="G47" s="21">
        <v>7</v>
      </c>
      <c r="H47" s="21">
        <v>390</v>
      </c>
      <c r="I47" s="21">
        <v>2159</v>
      </c>
      <c r="J47" s="21">
        <v>965</v>
      </c>
      <c r="K47" s="21">
        <v>3640</v>
      </c>
    </row>
    <row r="48" spans="1:11" s="9" customFormat="1" ht="12.75" x14ac:dyDescent="0.2">
      <c r="A48" s="3" t="s">
        <v>101</v>
      </c>
      <c r="B48" s="20">
        <v>34338</v>
      </c>
      <c r="C48" s="20">
        <v>30210</v>
      </c>
      <c r="D48" s="21">
        <v>1432</v>
      </c>
      <c r="E48" s="21">
        <v>112</v>
      </c>
      <c r="F48" s="21">
        <v>155</v>
      </c>
      <c r="G48" s="21">
        <v>2</v>
      </c>
      <c r="H48" s="21">
        <v>437</v>
      </c>
      <c r="I48" s="21">
        <v>1990</v>
      </c>
      <c r="J48" s="21">
        <v>885</v>
      </c>
      <c r="K48" s="21">
        <v>4373</v>
      </c>
    </row>
    <row r="49" spans="1:11" s="9" customFormat="1" ht="12.75" x14ac:dyDescent="0.2">
      <c r="A49" s="3" t="s">
        <v>102</v>
      </c>
      <c r="B49" s="20">
        <v>39121</v>
      </c>
      <c r="C49" s="20">
        <v>29860</v>
      </c>
      <c r="D49" s="21">
        <v>4650</v>
      </c>
      <c r="E49" s="21">
        <v>151</v>
      </c>
      <c r="F49" s="21">
        <v>665</v>
      </c>
      <c r="G49" s="21">
        <v>32</v>
      </c>
      <c r="H49" s="21">
        <v>705</v>
      </c>
      <c r="I49" s="21">
        <v>3058</v>
      </c>
      <c r="J49" s="21">
        <v>1560</v>
      </c>
      <c r="K49" s="21">
        <v>9655</v>
      </c>
    </row>
    <row r="50" spans="1:11" s="9" customFormat="1" ht="12.75" x14ac:dyDescent="0.2">
      <c r="A50" s="3" t="s">
        <v>103</v>
      </c>
      <c r="B50" s="20">
        <v>40637</v>
      </c>
      <c r="C50" s="20">
        <v>28418</v>
      </c>
      <c r="D50" s="21">
        <v>6063</v>
      </c>
      <c r="E50" s="21">
        <v>158</v>
      </c>
      <c r="F50" s="21">
        <v>1885</v>
      </c>
      <c r="G50" s="21">
        <v>46</v>
      </c>
      <c r="H50" s="21">
        <v>1115</v>
      </c>
      <c r="I50" s="21">
        <v>2952</v>
      </c>
      <c r="J50" s="21">
        <v>2257</v>
      </c>
      <c r="K50" s="21">
        <v>12904</v>
      </c>
    </row>
    <row r="51" spans="1:11" s="9" customFormat="1" ht="12.75" x14ac:dyDescent="0.2">
      <c r="A51" s="3" t="s">
        <v>104</v>
      </c>
      <c r="B51" s="20">
        <v>37563</v>
      </c>
      <c r="C51" s="20">
        <v>29352</v>
      </c>
      <c r="D51" s="21">
        <v>2757</v>
      </c>
      <c r="E51" s="21">
        <v>78</v>
      </c>
      <c r="F51" s="21">
        <v>2231</v>
      </c>
      <c r="G51" s="21">
        <v>13</v>
      </c>
      <c r="H51" s="21">
        <v>523</v>
      </c>
      <c r="I51" s="21">
        <v>2609</v>
      </c>
      <c r="J51" s="21">
        <v>1603</v>
      </c>
      <c r="K51" s="21">
        <v>8721</v>
      </c>
    </row>
    <row r="52" spans="1:11" s="9" customFormat="1" ht="12.75" x14ac:dyDescent="0.2">
      <c r="A52" s="3" t="s">
        <v>105</v>
      </c>
      <c r="B52" s="20">
        <v>37631</v>
      </c>
      <c r="C52" s="20">
        <v>29450</v>
      </c>
      <c r="D52" s="21">
        <v>3278</v>
      </c>
      <c r="E52" s="21">
        <v>131</v>
      </c>
      <c r="F52" s="21">
        <v>1550</v>
      </c>
      <c r="G52" s="21">
        <v>21</v>
      </c>
      <c r="H52" s="21">
        <v>584</v>
      </c>
      <c r="I52" s="21">
        <v>2617</v>
      </c>
      <c r="J52" s="21">
        <v>1349</v>
      </c>
      <c r="K52" s="21">
        <v>8539</v>
      </c>
    </row>
    <row r="53" spans="1:11" s="9" customFormat="1" ht="12.75" x14ac:dyDescent="0.2">
      <c r="A53" s="3" t="s">
        <v>106</v>
      </c>
      <c r="B53" s="20">
        <v>34431</v>
      </c>
      <c r="C53" s="20">
        <v>30233</v>
      </c>
      <c r="D53" s="21">
        <v>1680</v>
      </c>
      <c r="E53" s="21">
        <v>124</v>
      </c>
      <c r="F53" s="21">
        <v>111</v>
      </c>
      <c r="G53" s="21">
        <v>18</v>
      </c>
      <c r="H53" s="21">
        <v>337</v>
      </c>
      <c r="I53" s="21">
        <v>1928</v>
      </c>
      <c r="J53" s="21">
        <v>776</v>
      </c>
      <c r="K53" s="21">
        <v>4510</v>
      </c>
    </row>
    <row r="54" spans="1:11" s="9" customFormat="1" ht="12.75" x14ac:dyDescent="0.2">
      <c r="A54" s="3" t="s">
        <v>107</v>
      </c>
      <c r="B54" s="20">
        <v>37017</v>
      </c>
      <c r="C54" s="20">
        <v>31998</v>
      </c>
      <c r="D54" s="21">
        <v>1964</v>
      </c>
      <c r="E54" s="21">
        <v>145</v>
      </c>
      <c r="F54" s="21">
        <v>201</v>
      </c>
      <c r="G54" s="21">
        <v>32</v>
      </c>
      <c r="H54" s="21">
        <v>361</v>
      </c>
      <c r="I54" s="21">
        <v>2316</v>
      </c>
      <c r="J54" s="21">
        <v>909</v>
      </c>
      <c r="K54" s="21">
        <v>5323</v>
      </c>
    </row>
    <row r="55" spans="1:11" s="9" customFormat="1" ht="12.75" x14ac:dyDescent="0.2">
      <c r="A55" s="3" t="s">
        <v>108</v>
      </c>
      <c r="B55" s="20">
        <v>46404</v>
      </c>
      <c r="C55" s="20">
        <v>38529</v>
      </c>
      <c r="D55" s="21">
        <v>2025</v>
      </c>
      <c r="E55" s="21">
        <v>187</v>
      </c>
      <c r="F55" s="21">
        <v>1538</v>
      </c>
      <c r="G55" s="21">
        <v>21</v>
      </c>
      <c r="H55" s="21">
        <v>1006</v>
      </c>
      <c r="I55" s="21">
        <v>3098</v>
      </c>
      <c r="J55" s="21">
        <v>2150</v>
      </c>
      <c r="K55" s="21">
        <v>8328</v>
      </c>
    </row>
    <row r="56" spans="1:11" s="9" customFormat="1" ht="12.75" x14ac:dyDescent="0.2">
      <c r="A56" s="3" t="s">
        <v>109</v>
      </c>
      <c r="B56" s="20">
        <v>36387</v>
      </c>
      <c r="C56" s="20">
        <v>28392</v>
      </c>
      <c r="D56" s="21">
        <v>1710</v>
      </c>
      <c r="E56" s="21">
        <v>169</v>
      </c>
      <c r="F56" s="21">
        <v>458</v>
      </c>
      <c r="G56" s="21">
        <v>502</v>
      </c>
      <c r="H56" s="21">
        <v>2241</v>
      </c>
      <c r="I56" s="21">
        <v>2915</v>
      </c>
      <c r="J56" s="21">
        <v>3952</v>
      </c>
      <c r="K56" s="21">
        <v>8804</v>
      </c>
    </row>
    <row r="57" spans="1:11" s="9" customFormat="1" ht="12.75" x14ac:dyDescent="0.2">
      <c r="A57" s="3" t="s">
        <v>110</v>
      </c>
      <c r="B57" s="20">
        <v>37957</v>
      </c>
      <c r="C57" s="20">
        <v>30044</v>
      </c>
      <c r="D57" s="21">
        <v>1873</v>
      </c>
      <c r="E57" s="21">
        <v>243</v>
      </c>
      <c r="F57" s="21">
        <v>428</v>
      </c>
      <c r="G57" s="21">
        <v>154</v>
      </c>
      <c r="H57" s="21">
        <v>1981</v>
      </c>
      <c r="I57" s="21">
        <v>3234</v>
      </c>
      <c r="J57" s="21">
        <v>3985</v>
      </c>
      <c r="K57" s="21">
        <v>8777</v>
      </c>
    </row>
    <row r="58" spans="1:11" s="9" customFormat="1" ht="12.75" x14ac:dyDescent="0.2">
      <c r="A58" s="3" t="s">
        <v>111</v>
      </c>
      <c r="B58" s="20">
        <v>35484</v>
      </c>
      <c r="C58" s="20">
        <v>31882</v>
      </c>
      <c r="D58" s="21">
        <v>694</v>
      </c>
      <c r="E58" s="21">
        <v>169</v>
      </c>
      <c r="F58" s="21">
        <v>124</v>
      </c>
      <c r="G58" s="21">
        <v>16</v>
      </c>
      <c r="H58" s="21">
        <v>398</v>
      </c>
      <c r="I58" s="21">
        <v>2201</v>
      </c>
      <c r="J58" s="21">
        <v>1113</v>
      </c>
      <c r="K58" s="21">
        <v>3986</v>
      </c>
    </row>
    <row r="59" spans="1:11" s="9" customFormat="1" ht="12.75" x14ac:dyDescent="0.2">
      <c r="A59" s="3" t="s">
        <v>112</v>
      </c>
      <c r="B59" s="20">
        <v>36586</v>
      </c>
      <c r="C59" s="20">
        <v>31870</v>
      </c>
      <c r="D59" s="21">
        <v>1198</v>
      </c>
      <c r="E59" s="21">
        <v>195</v>
      </c>
      <c r="F59" s="21">
        <v>403</v>
      </c>
      <c r="G59" s="21">
        <v>80</v>
      </c>
      <c r="H59" s="21">
        <v>397</v>
      </c>
      <c r="I59" s="21">
        <v>2443</v>
      </c>
      <c r="J59" s="21">
        <v>1244</v>
      </c>
      <c r="K59" s="21">
        <v>5188</v>
      </c>
    </row>
    <row r="60" spans="1:11" s="9" customFormat="1" ht="12.75" x14ac:dyDescent="0.2">
      <c r="A60" s="3" t="s">
        <v>113</v>
      </c>
      <c r="B60" s="20">
        <v>39683</v>
      </c>
      <c r="C60" s="20">
        <v>33665</v>
      </c>
      <c r="D60" s="21">
        <v>1952</v>
      </c>
      <c r="E60" s="21">
        <v>200</v>
      </c>
      <c r="F60" s="21">
        <v>298</v>
      </c>
      <c r="G60" s="21">
        <v>28</v>
      </c>
      <c r="H60" s="21">
        <v>512</v>
      </c>
      <c r="I60" s="21">
        <v>3028</v>
      </c>
      <c r="J60" s="21">
        <v>1731</v>
      </c>
      <c r="K60" s="21">
        <v>6523</v>
      </c>
    </row>
    <row r="61" spans="1:11" s="9" customFormat="1" ht="12.75" x14ac:dyDescent="0.2">
      <c r="A61" s="3" t="s">
        <v>114</v>
      </c>
      <c r="B61" s="20">
        <v>36685</v>
      </c>
      <c r="C61" s="20">
        <v>29341</v>
      </c>
      <c r="D61" s="21">
        <v>2565</v>
      </c>
      <c r="E61" s="21">
        <v>207</v>
      </c>
      <c r="F61" s="21">
        <v>346</v>
      </c>
      <c r="G61" s="21">
        <v>58</v>
      </c>
      <c r="H61" s="21">
        <v>1006</v>
      </c>
      <c r="I61" s="21">
        <v>3162</v>
      </c>
      <c r="J61" s="21">
        <v>2702</v>
      </c>
      <c r="K61" s="21">
        <v>8141</v>
      </c>
    </row>
    <row r="62" spans="1:11" s="9" customFormat="1" ht="12.75" x14ac:dyDescent="0.2">
      <c r="A62" s="3" t="s">
        <v>115</v>
      </c>
      <c r="B62" s="20">
        <v>35065</v>
      </c>
      <c r="C62" s="20">
        <v>32180</v>
      </c>
      <c r="D62" s="21">
        <v>234</v>
      </c>
      <c r="E62" s="21">
        <v>169</v>
      </c>
      <c r="F62" s="21">
        <v>123</v>
      </c>
      <c r="G62" s="21">
        <v>15</v>
      </c>
      <c r="H62" s="21">
        <v>275</v>
      </c>
      <c r="I62" s="21">
        <v>2069</v>
      </c>
      <c r="J62" s="21">
        <v>813</v>
      </c>
      <c r="K62" s="21">
        <v>3162</v>
      </c>
    </row>
    <row r="63" spans="1:11" s="9" customFormat="1" ht="12.75" x14ac:dyDescent="0.2">
      <c r="A63" s="3" t="s">
        <v>116</v>
      </c>
      <c r="B63" s="20">
        <v>35328</v>
      </c>
      <c r="C63" s="20">
        <v>32671</v>
      </c>
      <c r="D63" s="21">
        <v>382</v>
      </c>
      <c r="E63" s="21">
        <v>169</v>
      </c>
      <c r="F63" s="21">
        <v>115</v>
      </c>
      <c r="G63" s="21">
        <v>30</v>
      </c>
      <c r="H63" s="21">
        <v>267</v>
      </c>
      <c r="I63" s="21">
        <v>1694</v>
      </c>
      <c r="J63" s="21">
        <v>769</v>
      </c>
      <c r="K63" s="21">
        <v>2961</v>
      </c>
    </row>
    <row r="64" spans="1:11" s="9" customFormat="1" ht="12.75" x14ac:dyDescent="0.2">
      <c r="A64" s="3" t="s">
        <v>117</v>
      </c>
      <c r="B64" s="20">
        <v>36883</v>
      </c>
      <c r="C64" s="20">
        <v>31711</v>
      </c>
      <c r="D64" s="21">
        <v>2477</v>
      </c>
      <c r="E64" s="21">
        <v>140</v>
      </c>
      <c r="F64" s="21">
        <v>212</v>
      </c>
      <c r="G64" s="21">
        <v>26</v>
      </c>
      <c r="H64" s="21">
        <v>461</v>
      </c>
      <c r="I64" s="21">
        <v>1856</v>
      </c>
      <c r="J64" s="21">
        <v>1179</v>
      </c>
      <c r="K64" s="21">
        <v>5529</v>
      </c>
    </row>
    <row r="65" spans="1:11" s="9" customFormat="1" ht="12.75" x14ac:dyDescent="0.2">
      <c r="A65" s="3" t="s">
        <v>118</v>
      </c>
      <c r="B65" s="20">
        <v>37183</v>
      </c>
      <c r="C65" s="20">
        <v>27692</v>
      </c>
      <c r="D65" s="21">
        <v>5507</v>
      </c>
      <c r="E65" s="21">
        <v>120</v>
      </c>
      <c r="F65" s="21">
        <v>743</v>
      </c>
      <c r="G65" s="21">
        <v>41</v>
      </c>
      <c r="H65" s="21">
        <v>526</v>
      </c>
      <c r="I65" s="21">
        <v>2554</v>
      </c>
      <c r="J65" s="21">
        <v>1367</v>
      </c>
      <c r="K65" s="21">
        <v>9860</v>
      </c>
    </row>
    <row r="66" spans="1:11" s="9" customFormat="1" ht="12.75" x14ac:dyDescent="0.2">
      <c r="A66" s="3" t="s">
        <v>119</v>
      </c>
      <c r="B66" s="20">
        <v>35946</v>
      </c>
      <c r="C66" s="20">
        <v>33790</v>
      </c>
      <c r="D66" s="21">
        <v>137</v>
      </c>
      <c r="E66" s="21">
        <v>68</v>
      </c>
      <c r="F66" s="21">
        <v>159</v>
      </c>
      <c r="G66" s="21">
        <v>16</v>
      </c>
      <c r="H66" s="21">
        <v>223</v>
      </c>
      <c r="I66" s="21">
        <v>1553</v>
      </c>
      <c r="J66" s="21">
        <v>600</v>
      </c>
      <c r="K66" s="21">
        <v>2337</v>
      </c>
    </row>
    <row r="67" spans="1:11" s="9" customFormat="1" ht="12.75" x14ac:dyDescent="0.2">
      <c r="A67" s="3" t="s">
        <v>120</v>
      </c>
      <c r="B67" s="20">
        <v>34251</v>
      </c>
      <c r="C67" s="20">
        <v>32006</v>
      </c>
      <c r="D67" s="21">
        <v>100</v>
      </c>
      <c r="E67" s="21">
        <v>109</v>
      </c>
      <c r="F67" s="21">
        <v>71</v>
      </c>
      <c r="G67" s="21">
        <v>16</v>
      </c>
      <c r="H67" s="21">
        <v>129</v>
      </c>
      <c r="I67" s="21">
        <v>1820</v>
      </c>
      <c r="J67" s="21">
        <v>502</v>
      </c>
      <c r="K67" s="21">
        <v>2432</v>
      </c>
    </row>
    <row r="68" spans="1:11" s="9" customFormat="1" ht="12.75" x14ac:dyDescent="0.2">
      <c r="A68" s="3" t="s">
        <v>121</v>
      </c>
      <c r="B68" s="20">
        <v>56511</v>
      </c>
      <c r="C68" s="20">
        <v>48718</v>
      </c>
      <c r="D68" s="21">
        <v>2381</v>
      </c>
      <c r="E68" s="21">
        <v>170</v>
      </c>
      <c r="F68" s="21">
        <v>713</v>
      </c>
      <c r="G68" s="21">
        <v>14</v>
      </c>
      <c r="H68" s="21">
        <v>857</v>
      </c>
      <c r="I68" s="21">
        <v>3658</v>
      </c>
      <c r="J68" s="21">
        <v>2189</v>
      </c>
      <c r="K68" s="21">
        <v>8344</v>
      </c>
    </row>
    <row r="69" spans="1:11" s="9" customFormat="1" ht="12.75" x14ac:dyDescent="0.2">
      <c r="A69" s="3" t="s">
        <v>122</v>
      </c>
      <c r="B69" s="20">
        <v>47368</v>
      </c>
      <c r="C69" s="20">
        <v>41385</v>
      </c>
      <c r="D69" s="21">
        <v>1849</v>
      </c>
      <c r="E69" s="21">
        <v>115</v>
      </c>
      <c r="F69" s="21">
        <v>449</v>
      </c>
      <c r="G69" s="21">
        <v>22</v>
      </c>
      <c r="H69" s="21">
        <v>491</v>
      </c>
      <c r="I69" s="21">
        <v>3057</v>
      </c>
      <c r="J69" s="21">
        <v>1440</v>
      </c>
      <c r="K69" s="21">
        <v>6435</v>
      </c>
    </row>
    <row r="70" spans="1:11" s="9" customFormat="1" ht="12.75" x14ac:dyDescent="0.2">
      <c r="A70" s="3" t="s">
        <v>123</v>
      </c>
      <c r="B70" s="20">
        <v>39624</v>
      </c>
      <c r="C70" s="20">
        <v>33104</v>
      </c>
      <c r="D70" s="21">
        <v>2221</v>
      </c>
      <c r="E70" s="21">
        <v>114</v>
      </c>
      <c r="F70" s="21">
        <v>510</v>
      </c>
      <c r="G70" s="21">
        <v>28</v>
      </c>
      <c r="H70" s="21">
        <v>1091</v>
      </c>
      <c r="I70" s="21">
        <v>2556</v>
      </c>
      <c r="J70" s="21">
        <v>2048</v>
      </c>
      <c r="K70" s="21">
        <v>6938</v>
      </c>
    </row>
    <row r="71" spans="1:11" s="9" customFormat="1" ht="12.75" x14ac:dyDescent="0.2">
      <c r="A71" s="3" t="s">
        <v>124</v>
      </c>
      <c r="B71" s="20">
        <v>34559</v>
      </c>
      <c r="C71" s="20">
        <v>4142</v>
      </c>
      <c r="D71" s="21">
        <v>28839</v>
      </c>
      <c r="E71" s="21">
        <v>114</v>
      </c>
      <c r="F71" s="21">
        <v>79</v>
      </c>
      <c r="G71" s="21">
        <v>9</v>
      </c>
      <c r="H71" s="21">
        <v>267</v>
      </c>
      <c r="I71" s="21">
        <v>1109</v>
      </c>
      <c r="J71" s="21">
        <v>460</v>
      </c>
      <c r="K71" s="21">
        <v>30500</v>
      </c>
    </row>
    <row r="72" spans="1:11" s="9" customFormat="1" ht="12.75" x14ac:dyDescent="0.2">
      <c r="A72" s="3" t="s">
        <v>125</v>
      </c>
      <c r="B72" s="20">
        <v>37222</v>
      </c>
      <c r="C72" s="20">
        <v>6243</v>
      </c>
      <c r="D72" s="21">
        <v>28782</v>
      </c>
      <c r="E72" s="21">
        <v>74</v>
      </c>
      <c r="F72" s="21">
        <v>384</v>
      </c>
      <c r="G72" s="21">
        <v>13</v>
      </c>
      <c r="H72" s="21">
        <v>381</v>
      </c>
      <c r="I72" s="21">
        <v>1345</v>
      </c>
      <c r="J72" s="21">
        <v>525</v>
      </c>
      <c r="K72" s="21">
        <v>31056</v>
      </c>
    </row>
    <row r="73" spans="1:11" s="9" customFormat="1" ht="12.75" x14ac:dyDescent="0.2">
      <c r="A73" s="3" t="s">
        <v>126</v>
      </c>
      <c r="B73" s="20">
        <v>36986</v>
      </c>
      <c r="C73" s="20">
        <v>14977</v>
      </c>
      <c r="D73" s="21">
        <v>18955</v>
      </c>
      <c r="E73" s="21">
        <v>76</v>
      </c>
      <c r="F73" s="21">
        <v>325</v>
      </c>
      <c r="G73" s="21">
        <v>3</v>
      </c>
      <c r="H73" s="21">
        <v>544</v>
      </c>
      <c r="I73" s="21">
        <v>2106</v>
      </c>
      <c r="J73" s="21">
        <v>1030</v>
      </c>
      <c r="K73" s="21">
        <v>22190</v>
      </c>
    </row>
    <row r="74" spans="1:11" s="9" customFormat="1" ht="12.75" x14ac:dyDescent="0.2">
      <c r="A74" s="3" t="s">
        <v>127</v>
      </c>
      <c r="B74" s="20">
        <v>36781</v>
      </c>
      <c r="C74" s="20">
        <v>17511</v>
      </c>
      <c r="D74" s="21">
        <v>15450</v>
      </c>
      <c r="E74" s="21">
        <v>85</v>
      </c>
      <c r="F74" s="21">
        <v>574</v>
      </c>
      <c r="G74" s="21">
        <v>21</v>
      </c>
      <c r="H74" s="21">
        <v>709</v>
      </c>
      <c r="I74" s="21">
        <v>2431</v>
      </c>
      <c r="J74" s="21">
        <v>1308</v>
      </c>
      <c r="K74" s="21">
        <v>19602</v>
      </c>
    </row>
    <row r="75" spans="1:11" s="9" customFormat="1" ht="12.75" x14ac:dyDescent="0.2">
      <c r="A75" s="3" t="s">
        <v>128</v>
      </c>
      <c r="B75" s="20">
        <v>35245</v>
      </c>
      <c r="C75" s="20">
        <v>24090</v>
      </c>
      <c r="D75" s="21">
        <v>5223</v>
      </c>
      <c r="E75" s="21">
        <v>84</v>
      </c>
      <c r="F75" s="21">
        <v>2883</v>
      </c>
      <c r="G75" s="21">
        <v>15</v>
      </c>
      <c r="H75" s="21">
        <v>825</v>
      </c>
      <c r="I75" s="21">
        <v>2125</v>
      </c>
      <c r="J75" s="21">
        <v>1604</v>
      </c>
      <c r="K75" s="21">
        <v>11438</v>
      </c>
    </row>
    <row r="76" spans="1:11" s="9" customFormat="1" ht="12.75" x14ac:dyDescent="0.2">
      <c r="A76" s="3" t="s">
        <v>129</v>
      </c>
      <c r="B76" s="20">
        <v>37821</v>
      </c>
      <c r="C76" s="20">
        <v>23074</v>
      </c>
      <c r="D76" s="21">
        <v>6646</v>
      </c>
      <c r="E76" s="21">
        <v>166</v>
      </c>
      <c r="F76" s="21">
        <v>3854</v>
      </c>
      <c r="G76" s="21">
        <v>12</v>
      </c>
      <c r="H76" s="21">
        <v>1454</v>
      </c>
      <c r="I76" s="21">
        <v>2615</v>
      </c>
      <c r="J76" s="21">
        <v>2576</v>
      </c>
      <c r="K76" s="21">
        <v>15114</v>
      </c>
    </row>
    <row r="77" spans="1:11" s="9" customFormat="1" ht="12.75" x14ac:dyDescent="0.2">
      <c r="A77" s="3" t="s">
        <v>130</v>
      </c>
      <c r="B77" s="20">
        <v>37312</v>
      </c>
      <c r="C77" s="20">
        <v>21248</v>
      </c>
      <c r="D77" s="21">
        <v>8066</v>
      </c>
      <c r="E77" s="21">
        <v>225</v>
      </c>
      <c r="F77" s="21">
        <v>2550</v>
      </c>
      <c r="G77" s="21">
        <v>15</v>
      </c>
      <c r="H77" s="21">
        <v>2310</v>
      </c>
      <c r="I77" s="21">
        <v>2898</v>
      </c>
      <c r="J77" s="21">
        <v>3683</v>
      </c>
      <c r="K77" s="21">
        <v>16554</v>
      </c>
    </row>
    <row r="78" spans="1:11" s="9" customFormat="1" ht="12.75" x14ac:dyDescent="0.2">
      <c r="A78" s="3" t="s">
        <v>131</v>
      </c>
      <c r="B78" s="20">
        <v>33698</v>
      </c>
      <c r="C78" s="20">
        <v>9014</v>
      </c>
      <c r="D78" s="21">
        <v>20699</v>
      </c>
      <c r="E78" s="21">
        <v>168</v>
      </c>
      <c r="F78" s="21">
        <v>401</v>
      </c>
      <c r="G78" s="21">
        <v>19</v>
      </c>
      <c r="H78" s="21">
        <v>1359</v>
      </c>
      <c r="I78" s="21">
        <v>2038</v>
      </c>
      <c r="J78" s="21">
        <v>2053</v>
      </c>
      <c r="K78" s="21">
        <v>24994</v>
      </c>
    </row>
    <row r="79" spans="1:11" s="9" customFormat="1" ht="12.75" x14ac:dyDescent="0.2">
      <c r="A79" s="3" t="s">
        <v>132</v>
      </c>
      <c r="B79" s="20">
        <v>33882</v>
      </c>
      <c r="C79" s="20">
        <v>7730</v>
      </c>
      <c r="D79" s="21">
        <v>24066</v>
      </c>
      <c r="E79" s="21">
        <v>77</v>
      </c>
      <c r="F79" s="21">
        <v>169</v>
      </c>
      <c r="G79" s="21">
        <v>7</v>
      </c>
      <c r="H79" s="21">
        <v>358</v>
      </c>
      <c r="I79" s="21">
        <v>1475</v>
      </c>
      <c r="J79" s="21">
        <v>699</v>
      </c>
      <c r="K79" s="21">
        <v>26273</v>
      </c>
    </row>
    <row r="80" spans="1:11" s="9" customFormat="1" ht="12.75" x14ac:dyDescent="0.2">
      <c r="A80" s="3" t="s">
        <v>133</v>
      </c>
      <c r="B80" s="20">
        <v>33256</v>
      </c>
      <c r="C80" s="20">
        <v>2244</v>
      </c>
      <c r="D80" s="21">
        <v>29522</v>
      </c>
      <c r="E80" s="21">
        <v>63</v>
      </c>
      <c r="F80" s="21">
        <v>131</v>
      </c>
      <c r="G80" s="21">
        <v>13</v>
      </c>
      <c r="H80" s="21">
        <v>342</v>
      </c>
      <c r="I80" s="21">
        <v>941</v>
      </c>
      <c r="J80" s="21">
        <v>517</v>
      </c>
      <c r="K80" s="21">
        <v>31058</v>
      </c>
    </row>
    <row r="81" spans="1:11" s="9" customFormat="1" ht="12.75" x14ac:dyDescent="0.2">
      <c r="A81" s="3" t="s">
        <v>134</v>
      </c>
      <c r="B81" s="20">
        <v>27752</v>
      </c>
      <c r="C81" s="20">
        <v>600</v>
      </c>
      <c r="D81" s="21">
        <v>26104</v>
      </c>
      <c r="E81" s="21">
        <v>72</v>
      </c>
      <c r="F81" s="21">
        <v>36</v>
      </c>
      <c r="G81" s="21">
        <v>5</v>
      </c>
      <c r="H81" s="21">
        <v>174</v>
      </c>
      <c r="I81" s="21">
        <v>761</v>
      </c>
      <c r="J81" s="21">
        <v>290</v>
      </c>
      <c r="K81" s="21">
        <v>27178</v>
      </c>
    </row>
    <row r="82" spans="1:11" s="9" customFormat="1" ht="12.75" x14ac:dyDescent="0.2">
      <c r="A82" s="3" t="s">
        <v>135</v>
      </c>
      <c r="B82" s="20">
        <v>35208</v>
      </c>
      <c r="C82" s="20">
        <v>12210</v>
      </c>
      <c r="D82" s="21">
        <v>17522</v>
      </c>
      <c r="E82" s="21">
        <v>75</v>
      </c>
      <c r="F82" s="21">
        <v>3143</v>
      </c>
      <c r="G82" s="21">
        <v>20</v>
      </c>
      <c r="H82" s="21">
        <v>576</v>
      </c>
      <c r="I82" s="21">
        <v>1662</v>
      </c>
      <c r="J82" s="21">
        <v>1133</v>
      </c>
      <c r="K82" s="21">
        <v>23300</v>
      </c>
    </row>
    <row r="83" spans="1:11" s="9" customFormat="1" ht="12.75" x14ac:dyDescent="0.2">
      <c r="A83" s="3" t="s">
        <v>136</v>
      </c>
      <c r="B83" s="20">
        <v>38379</v>
      </c>
      <c r="C83" s="20">
        <v>13144</v>
      </c>
      <c r="D83" s="21">
        <v>20923</v>
      </c>
      <c r="E83" s="21">
        <v>113</v>
      </c>
      <c r="F83" s="21">
        <v>754</v>
      </c>
      <c r="G83" s="21">
        <v>9</v>
      </c>
      <c r="H83" s="21">
        <v>1166</v>
      </c>
      <c r="I83" s="21">
        <v>2270</v>
      </c>
      <c r="J83" s="21">
        <v>2194</v>
      </c>
      <c r="K83" s="21">
        <v>25609</v>
      </c>
    </row>
    <row r="84" spans="1:11" s="9" customFormat="1" ht="12.75" x14ac:dyDescent="0.2">
      <c r="A84" s="3" t="s">
        <v>137</v>
      </c>
      <c r="B84" s="20">
        <v>36338</v>
      </c>
      <c r="C84" s="20">
        <v>13447</v>
      </c>
      <c r="D84" s="21">
        <v>19235</v>
      </c>
      <c r="E84" s="21">
        <v>105</v>
      </c>
      <c r="F84" s="21">
        <v>980</v>
      </c>
      <c r="G84" s="21">
        <v>10</v>
      </c>
      <c r="H84" s="21">
        <v>639</v>
      </c>
      <c r="I84" s="21">
        <v>1922</v>
      </c>
      <c r="J84" s="21">
        <v>1250</v>
      </c>
      <c r="K84" s="21">
        <v>23175</v>
      </c>
    </row>
    <row r="85" spans="1:11" s="9" customFormat="1" ht="12.75" x14ac:dyDescent="0.2">
      <c r="A85" s="3" t="s">
        <v>138</v>
      </c>
      <c r="B85" s="20">
        <v>36097</v>
      </c>
      <c r="C85" s="20">
        <v>21635</v>
      </c>
      <c r="D85" s="21">
        <v>8180</v>
      </c>
      <c r="E85" s="21">
        <v>115</v>
      </c>
      <c r="F85" s="21">
        <v>2308</v>
      </c>
      <c r="G85" s="21">
        <v>12</v>
      </c>
      <c r="H85" s="21">
        <v>1236</v>
      </c>
      <c r="I85" s="21">
        <v>2611</v>
      </c>
      <c r="J85" s="21">
        <v>2469</v>
      </c>
      <c r="K85" s="21">
        <v>14888</v>
      </c>
    </row>
    <row r="86" spans="1:11" s="9" customFormat="1" ht="12.75" x14ac:dyDescent="0.2">
      <c r="A86" s="3" t="s">
        <v>139</v>
      </c>
      <c r="B86" s="20">
        <v>36389</v>
      </c>
      <c r="C86" s="20">
        <v>17147</v>
      </c>
      <c r="D86" s="21">
        <v>12141</v>
      </c>
      <c r="E86" s="21">
        <v>200</v>
      </c>
      <c r="F86" s="21">
        <v>1452</v>
      </c>
      <c r="G86" s="21">
        <v>17</v>
      </c>
      <c r="H86" s="21">
        <v>2088</v>
      </c>
      <c r="I86" s="21">
        <v>3344</v>
      </c>
      <c r="J86" s="21">
        <v>3749</v>
      </c>
      <c r="K86" s="21">
        <v>19847</v>
      </c>
    </row>
    <row r="87" spans="1:11" s="9" customFormat="1" ht="12.75" x14ac:dyDescent="0.2">
      <c r="A87" s="3" t="s">
        <v>140</v>
      </c>
      <c r="B87" s="20">
        <v>36256</v>
      </c>
      <c r="C87" s="20">
        <v>28726</v>
      </c>
      <c r="D87" s="21">
        <v>3324</v>
      </c>
      <c r="E87" s="21">
        <v>96</v>
      </c>
      <c r="F87" s="21">
        <v>841</v>
      </c>
      <c r="G87" s="21">
        <v>7</v>
      </c>
      <c r="H87" s="21">
        <v>756</v>
      </c>
      <c r="I87" s="21">
        <v>2506</v>
      </c>
      <c r="J87" s="21">
        <v>1966</v>
      </c>
      <c r="K87" s="21">
        <v>7944</v>
      </c>
    </row>
    <row r="88" spans="1:11" s="9" customFormat="1" ht="12.75" x14ac:dyDescent="0.2">
      <c r="A88" s="3" t="s">
        <v>141</v>
      </c>
      <c r="B88" s="20">
        <v>36621</v>
      </c>
      <c r="C88" s="20">
        <v>27834</v>
      </c>
      <c r="D88" s="21">
        <v>4266</v>
      </c>
      <c r="E88" s="21">
        <v>81</v>
      </c>
      <c r="F88" s="21">
        <v>1249</v>
      </c>
      <c r="G88" s="21">
        <v>16</v>
      </c>
      <c r="H88" s="21">
        <v>501</v>
      </c>
      <c r="I88" s="21">
        <v>2674</v>
      </c>
      <c r="J88" s="21">
        <v>1446</v>
      </c>
      <c r="K88" s="21">
        <v>9188</v>
      </c>
    </row>
    <row r="89" spans="1:11" s="9" customFormat="1" ht="12.75" x14ac:dyDescent="0.2">
      <c r="A89" s="3" t="s">
        <v>142</v>
      </c>
      <c r="B89" s="20">
        <v>33457</v>
      </c>
      <c r="C89" s="20">
        <v>11561</v>
      </c>
      <c r="D89" s="21">
        <v>17265</v>
      </c>
      <c r="E89" s="21">
        <v>101</v>
      </c>
      <c r="F89" s="21">
        <v>1925</v>
      </c>
      <c r="G89" s="21">
        <v>10</v>
      </c>
      <c r="H89" s="21">
        <v>717</v>
      </c>
      <c r="I89" s="21">
        <v>1878</v>
      </c>
      <c r="J89" s="21">
        <v>1399</v>
      </c>
      <c r="K89" s="21">
        <v>22173</v>
      </c>
    </row>
    <row r="90" spans="1:11" s="9" customFormat="1" ht="12.75" x14ac:dyDescent="0.2">
      <c r="A90" s="3" t="s">
        <v>143</v>
      </c>
      <c r="B90" s="20">
        <v>34181</v>
      </c>
      <c r="C90" s="20">
        <v>9581</v>
      </c>
      <c r="D90" s="21">
        <v>20570</v>
      </c>
      <c r="E90" s="21">
        <v>125</v>
      </c>
      <c r="F90" s="21">
        <v>723</v>
      </c>
      <c r="G90" s="21">
        <v>9</v>
      </c>
      <c r="H90" s="21">
        <v>1207</v>
      </c>
      <c r="I90" s="21">
        <v>1966</v>
      </c>
      <c r="J90" s="21">
        <v>1978</v>
      </c>
      <c r="K90" s="21">
        <v>24883</v>
      </c>
    </row>
    <row r="91" spans="1:11" s="9" customFormat="1" ht="12.75" x14ac:dyDescent="0.2">
      <c r="A91" s="3" t="s">
        <v>144</v>
      </c>
      <c r="B91" s="20">
        <v>34957</v>
      </c>
      <c r="C91" s="20">
        <v>11128</v>
      </c>
      <c r="D91" s="21">
        <v>19509</v>
      </c>
      <c r="E91" s="21">
        <v>82</v>
      </c>
      <c r="F91" s="21">
        <v>1464</v>
      </c>
      <c r="G91" s="21">
        <v>13</v>
      </c>
      <c r="H91" s="21">
        <v>863</v>
      </c>
      <c r="I91" s="21">
        <v>1898</v>
      </c>
      <c r="J91" s="21">
        <v>1479</v>
      </c>
      <c r="K91" s="21">
        <v>24072</v>
      </c>
    </row>
    <row r="92" spans="1:11" s="9" customFormat="1" ht="12.75" x14ac:dyDescent="0.2">
      <c r="A92" s="3" t="s">
        <v>145</v>
      </c>
      <c r="B92" s="20">
        <v>40280</v>
      </c>
      <c r="C92" s="20">
        <v>30829</v>
      </c>
      <c r="D92" s="21">
        <v>2416</v>
      </c>
      <c r="E92" s="21">
        <v>60</v>
      </c>
      <c r="F92" s="21">
        <v>4065</v>
      </c>
      <c r="G92" s="21">
        <v>9</v>
      </c>
      <c r="H92" s="21">
        <v>401</v>
      </c>
      <c r="I92" s="21">
        <v>2500</v>
      </c>
      <c r="J92" s="21">
        <v>1519</v>
      </c>
      <c r="K92" s="21">
        <v>9917</v>
      </c>
    </row>
    <row r="93" spans="1:11" s="9" customFormat="1" ht="12.75" x14ac:dyDescent="0.2">
      <c r="A93" s="3" t="s">
        <v>146</v>
      </c>
      <c r="B93" s="20">
        <v>38493</v>
      </c>
      <c r="C93" s="20">
        <v>26383</v>
      </c>
      <c r="D93" s="21">
        <v>4163</v>
      </c>
      <c r="E93" s="21">
        <v>73</v>
      </c>
      <c r="F93" s="21">
        <v>5166</v>
      </c>
      <c r="G93" s="21">
        <v>14</v>
      </c>
      <c r="H93" s="21">
        <v>443</v>
      </c>
      <c r="I93" s="21">
        <v>2251</v>
      </c>
      <c r="J93" s="21">
        <v>1288</v>
      </c>
      <c r="K93" s="21">
        <v>12440</v>
      </c>
    </row>
    <row r="94" spans="1:11" s="9" customFormat="1" ht="12.75" x14ac:dyDescent="0.2">
      <c r="A94" s="3" t="s">
        <v>147</v>
      </c>
      <c r="B94" s="20">
        <v>40279</v>
      </c>
      <c r="C94" s="20">
        <v>33417</v>
      </c>
      <c r="D94" s="21">
        <v>790</v>
      </c>
      <c r="E94" s="21">
        <v>45</v>
      </c>
      <c r="F94" s="21">
        <v>3235</v>
      </c>
      <c r="G94" s="21">
        <v>12</v>
      </c>
      <c r="H94" s="21">
        <v>348</v>
      </c>
      <c r="I94" s="21">
        <v>2432</v>
      </c>
      <c r="J94" s="21">
        <v>1541</v>
      </c>
      <c r="K94" s="21">
        <v>7137</v>
      </c>
    </row>
    <row r="95" spans="1:11" s="9" customFormat="1" ht="12.75" x14ac:dyDescent="0.2">
      <c r="A95" s="3" t="s">
        <v>148</v>
      </c>
      <c r="B95" s="20">
        <v>38898</v>
      </c>
      <c r="C95" s="20">
        <v>33962</v>
      </c>
      <c r="D95" s="21">
        <v>1812</v>
      </c>
      <c r="E95" s="21">
        <v>55</v>
      </c>
      <c r="F95" s="21">
        <v>579</v>
      </c>
      <c r="G95" s="21">
        <v>10</v>
      </c>
      <c r="H95" s="21">
        <v>298</v>
      </c>
      <c r="I95" s="21">
        <v>2182</v>
      </c>
      <c r="J95" s="21">
        <v>1095</v>
      </c>
      <c r="K95" s="21">
        <v>5171</v>
      </c>
    </row>
    <row r="96" spans="1:11" s="9" customFormat="1" ht="12.75" x14ac:dyDescent="0.2">
      <c r="A96" s="3" t="s">
        <v>149</v>
      </c>
      <c r="B96" s="20">
        <v>37839</v>
      </c>
      <c r="C96" s="20">
        <v>33451</v>
      </c>
      <c r="D96" s="21">
        <v>1053</v>
      </c>
      <c r="E96" s="21">
        <v>72</v>
      </c>
      <c r="F96" s="21">
        <v>811</v>
      </c>
      <c r="G96" s="21">
        <v>7</v>
      </c>
      <c r="H96" s="21">
        <v>359</v>
      </c>
      <c r="I96" s="21">
        <v>2086</v>
      </c>
      <c r="J96" s="21">
        <v>1171</v>
      </c>
      <c r="K96" s="21">
        <v>4672</v>
      </c>
    </row>
    <row r="97" spans="1:11" s="9" customFormat="1" ht="12.75" x14ac:dyDescent="0.2">
      <c r="A97" s="3" t="s">
        <v>150</v>
      </c>
      <c r="B97" s="20">
        <v>38264</v>
      </c>
      <c r="C97" s="20">
        <v>33140</v>
      </c>
      <c r="D97" s="21">
        <v>1190</v>
      </c>
      <c r="E97" s="21">
        <v>84</v>
      </c>
      <c r="F97" s="21">
        <v>1146</v>
      </c>
      <c r="G97" s="21">
        <v>15</v>
      </c>
      <c r="H97" s="21">
        <v>367</v>
      </c>
      <c r="I97" s="21">
        <v>2322</v>
      </c>
      <c r="J97" s="21">
        <v>1277</v>
      </c>
      <c r="K97" s="21">
        <v>5463</v>
      </c>
    </row>
    <row r="98" spans="1:11" s="9" customFormat="1" ht="12.75" x14ac:dyDescent="0.2">
      <c r="A98" s="3" t="s">
        <v>151</v>
      </c>
      <c r="B98" s="20">
        <v>37474</v>
      </c>
      <c r="C98" s="20">
        <v>29487</v>
      </c>
      <c r="D98" s="21">
        <v>2391</v>
      </c>
      <c r="E98" s="21">
        <v>151</v>
      </c>
      <c r="F98" s="21">
        <v>2099</v>
      </c>
      <c r="G98" s="21">
        <v>12</v>
      </c>
      <c r="H98" s="21">
        <v>646</v>
      </c>
      <c r="I98" s="21">
        <v>2688</v>
      </c>
      <c r="J98" s="21">
        <v>1686</v>
      </c>
      <c r="K98" s="21">
        <v>8361</v>
      </c>
    </row>
    <row r="99" spans="1:11" s="9" customFormat="1" ht="12.75" x14ac:dyDescent="0.2">
      <c r="A99" s="3" t="s">
        <v>152</v>
      </c>
      <c r="B99" s="20">
        <v>37084</v>
      </c>
      <c r="C99" s="20">
        <v>31555</v>
      </c>
      <c r="D99" s="21">
        <v>1538</v>
      </c>
      <c r="E99" s="21">
        <v>74</v>
      </c>
      <c r="F99" s="21">
        <v>1230</v>
      </c>
      <c r="G99" s="21">
        <v>6</v>
      </c>
      <c r="H99" s="21">
        <v>413</v>
      </c>
      <c r="I99" s="21">
        <v>2268</v>
      </c>
      <c r="J99" s="21">
        <v>1236</v>
      </c>
      <c r="K99" s="21">
        <v>5834</v>
      </c>
    </row>
    <row r="100" spans="1:11" s="9" customFormat="1" ht="12.75" x14ac:dyDescent="0.2">
      <c r="A100" s="3" t="s">
        <v>153</v>
      </c>
      <c r="B100" s="20">
        <v>35857</v>
      </c>
      <c r="C100" s="20">
        <v>32355</v>
      </c>
      <c r="D100" s="21">
        <v>560</v>
      </c>
      <c r="E100" s="21">
        <v>74</v>
      </c>
      <c r="F100" s="21">
        <v>776</v>
      </c>
      <c r="G100" s="21">
        <v>7</v>
      </c>
      <c r="H100" s="21">
        <v>173</v>
      </c>
      <c r="I100" s="21">
        <v>1912</v>
      </c>
      <c r="J100" s="21">
        <v>861</v>
      </c>
      <c r="K100" s="21">
        <v>3696</v>
      </c>
    </row>
    <row r="101" spans="1:11" s="9" customFormat="1" ht="12.75" x14ac:dyDescent="0.2">
      <c r="A101" s="3" t="s">
        <v>154</v>
      </c>
      <c r="B101" s="20">
        <v>38668</v>
      </c>
      <c r="C101" s="20">
        <v>34943</v>
      </c>
      <c r="D101" s="21">
        <v>430</v>
      </c>
      <c r="E101" s="21">
        <v>49</v>
      </c>
      <c r="F101" s="21">
        <v>1054</v>
      </c>
      <c r="G101" s="21">
        <v>2</v>
      </c>
      <c r="H101" s="21">
        <v>188</v>
      </c>
      <c r="I101" s="21">
        <v>2002</v>
      </c>
      <c r="J101" s="21">
        <v>959</v>
      </c>
      <c r="K101" s="21">
        <v>3988</v>
      </c>
    </row>
    <row r="102" spans="1:11" s="9" customFormat="1" ht="12.75" x14ac:dyDescent="0.2">
      <c r="A102" s="3" t="s">
        <v>155</v>
      </c>
      <c r="B102" s="20">
        <v>37348</v>
      </c>
      <c r="C102" s="20">
        <v>32712</v>
      </c>
      <c r="D102" s="21">
        <v>587</v>
      </c>
      <c r="E102" s="21">
        <v>161</v>
      </c>
      <c r="F102" s="21">
        <v>566</v>
      </c>
      <c r="G102" s="21">
        <v>16</v>
      </c>
      <c r="H102" s="21">
        <v>541</v>
      </c>
      <c r="I102" s="21">
        <v>2765</v>
      </c>
      <c r="J102" s="21">
        <v>1386</v>
      </c>
      <c r="K102" s="21">
        <v>4967</v>
      </c>
    </row>
    <row r="103" spans="1:11" s="9" customFormat="1" ht="12.75" x14ac:dyDescent="0.2">
      <c r="A103" s="3" t="s">
        <v>156</v>
      </c>
      <c r="B103" s="20">
        <v>38086</v>
      </c>
      <c r="C103" s="20">
        <v>31799</v>
      </c>
      <c r="D103" s="21">
        <v>742</v>
      </c>
      <c r="E103" s="21">
        <v>59</v>
      </c>
      <c r="F103" s="21">
        <v>3019</v>
      </c>
      <c r="G103" s="21">
        <v>11</v>
      </c>
      <c r="H103" s="21">
        <v>311</v>
      </c>
      <c r="I103" s="21">
        <v>2145</v>
      </c>
      <c r="J103" s="21">
        <v>995</v>
      </c>
      <c r="K103" s="21">
        <v>6523</v>
      </c>
    </row>
    <row r="104" spans="1:11" s="9" customFormat="1" ht="12.75" x14ac:dyDescent="0.2">
      <c r="A104" s="3" t="s">
        <v>157</v>
      </c>
      <c r="B104" s="20">
        <v>37823</v>
      </c>
      <c r="C104" s="20">
        <v>30470</v>
      </c>
      <c r="D104" s="21">
        <v>1383</v>
      </c>
      <c r="E104" s="21">
        <v>62</v>
      </c>
      <c r="F104" s="21">
        <v>2750</v>
      </c>
      <c r="G104" s="21">
        <v>8</v>
      </c>
      <c r="H104" s="21">
        <v>537</v>
      </c>
      <c r="I104" s="21">
        <v>2613</v>
      </c>
      <c r="J104" s="21">
        <v>1563</v>
      </c>
      <c r="K104" s="21">
        <v>7754</v>
      </c>
    </row>
    <row r="105" spans="1:11" s="9" customFormat="1" ht="12.75" x14ac:dyDescent="0.2">
      <c r="A105" s="3" t="s">
        <v>158</v>
      </c>
      <c r="B105" s="20">
        <v>38284</v>
      </c>
      <c r="C105" s="20">
        <v>31346</v>
      </c>
      <c r="D105" s="21">
        <v>1093</v>
      </c>
      <c r="E105" s="21">
        <v>63</v>
      </c>
      <c r="F105" s="21">
        <v>3351</v>
      </c>
      <c r="G105" s="21">
        <v>15</v>
      </c>
      <c r="H105" s="21">
        <v>321</v>
      </c>
      <c r="I105" s="21">
        <v>2095</v>
      </c>
      <c r="J105" s="21">
        <v>1140</v>
      </c>
      <c r="K105" s="21">
        <v>7224</v>
      </c>
    </row>
    <row r="106" spans="1:11" s="9" customFormat="1" ht="12.75" x14ac:dyDescent="0.2">
      <c r="A106" s="3" t="s">
        <v>159</v>
      </c>
      <c r="B106" s="20">
        <v>38852</v>
      </c>
      <c r="C106" s="20">
        <v>30508</v>
      </c>
      <c r="D106" s="21">
        <v>844</v>
      </c>
      <c r="E106" s="21">
        <v>78</v>
      </c>
      <c r="F106" s="21">
        <v>4574</v>
      </c>
      <c r="G106" s="21">
        <v>10</v>
      </c>
      <c r="H106" s="21">
        <v>465</v>
      </c>
      <c r="I106" s="21">
        <v>2373</v>
      </c>
      <c r="J106" s="21">
        <v>1663</v>
      </c>
      <c r="K106" s="21">
        <v>8725</v>
      </c>
    </row>
    <row r="107" spans="1:11" s="9" customFormat="1" ht="12.75" x14ac:dyDescent="0.2">
      <c r="A107" s="3" t="s">
        <v>160</v>
      </c>
      <c r="B107" s="20">
        <v>40265</v>
      </c>
      <c r="C107" s="20">
        <v>33793</v>
      </c>
      <c r="D107" s="21">
        <v>1421</v>
      </c>
      <c r="E107" s="21">
        <v>62</v>
      </c>
      <c r="F107" s="21">
        <v>2350</v>
      </c>
      <c r="G107" s="21">
        <v>14</v>
      </c>
      <c r="H107" s="21">
        <v>377</v>
      </c>
      <c r="I107" s="21">
        <v>2248</v>
      </c>
      <c r="J107" s="21">
        <v>1129</v>
      </c>
      <c r="K107" s="21">
        <v>6720</v>
      </c>
    </row>
    <row r="108" spans="1:11" s="9" customFormat="1" ht="12.75" x14ac:dyDescent="0.2">
      <c r="A108" s="3" t="s">
        <v>161</v>
      </c>
      <c r="B108" s="20">
        <v>40854</v>
      </c>
      <c r="C108" s="20">
        <v>34540</v>
      </c>
      <c r="D108" s="21">
        <v>1781</v>
      </c>
      <c r="E108" s="21">
        <v>113</v>
      </c>
      <c r="F108" s="21">
        <v>1104</v>
      </c>
      <c r="G108" s="21">
        <v>18</v>
      </c>
      <c r="H108" s="21">
        <v>615</v>
      </c>
      <c r="I108" s="21">
        <v>2683</v>
      </c>
      <c r="J108" s="21">
        <v>1702</v>
      </c>
      <c r="K108" s="21">
        <v>6719</v>
      </c>
    </row>
    <row r="109" spans="1:11" s="9" customFormat="1" ht="12.75" x14ac:dyDescent="0.2">
      <c r="A109" s="3" t="s">
        <v>162</v>
      </c>
      <c r="B109" s="20">
        <v>37414</v>
      </c>
      <c r="C109" s="20">
        <v>31430</v>
      </c>
      <c r="D109" s="21">
        <v>1843</v>
      </c>
      <c r="E109" s="21">
        <v>67</v>
      </c>
      <c r="F109" s="21">
        <v>968</v>
      </c>
      <c r="G109" s="21">
        <v>16</v>
      </c>
      <c r="H109" s="21">
        <v>529</v>
      </c>
      <c r="I109" s="21">
        <v>2561</v>
      </c>
      <c r="J109" s="21">
        <v>1467</v>
      </c>
      <c r="K109" s="21">
        <v>6365</v>
      </c>
    </row>
    <row r="110" spans="1:11" s="9" customFormat="1" ht="12.75" x14ac:dyDescent="0.2">
      <c r="A110" s="3" t="s">
        <v>163</v>
      </c>
      <c r="B110" s="20">
        <v>38067</v>
      </c>
      <c r="C110" s="20">
        <v>32050</v>
      </c>
      <c r="D110" s="21">
        <v>1836</v>
      </c>
      <c r="E110" s="21">
        <v>82</v>
      </c>
      <c r="F110" s="21">
        <v>1257</v>
      </c>
      <c r="G110" s="21">
        <v>16</v>
      </c>
      <c r="H110" s="21">
        <v>397</v>
      </c>
      <c r="I110" s="21">
        <v>2429</v>
      </c>
      <c r="J110" s="21">
        <v>1244</v>
      </c>
      <c r="K110" s="21">
        <v>6364</v>
      </c>
    </row>
    <row r="111" spans="1:11" s="9" customFormat="1" ht="12.75" x14ac:dyDescent="0.2">
      <c r="A111" s="3" t="s">
        <v>164</v>
      </c>
      <c r="B111" s="20">
        <v>38705</v>
      </c>
      <c r="C111" s="20">
        <v>29571</v>
      </c>
      <c r="D111" s="21">
        <v>3594</v>
      </c>
      <c r="E111" s="21">
        <v>84</v>
      </c>
      <c r="F111" s="21">
        <v>1657</v>
      </c>
      <c r="G111" s="21">
        <v>15</v>
      </c>
      <c r="H111" s="21">
        <v>976</v>
      </c>
      <c r="I111" s="21">
        <v>2808</v>
      </c>
      <c r="J111" s="21">
        <v>2275</v>
      </c>
      <c r="K111" s="21">
        <v>9583</v>
      </c>
    </row>
    <row r="112" spans="1:11" s="9" customFormat="1" ht="12.75" x14ac:dyDescent="0.2">
      <c r="A112" s="3" t="s">
        <v>165</v>
      </c>
      <c r="B112" s="20">
        <v>41372</v>
      </c>
      <c r="C112" s="20">
        <v>34257</v>
      </c>
      <c r="D112" s="21">
        <v>2598</v>
      </c>
      <c r="E112" s="21">
        <v>102</v>
      </c>
      <c r="F112" s="21">
        <v>802</v>
      </c>
      <c r="G112" s="21">
        <v>75</v>
      </c>
      <c r="H112" s="21">
        <v>689</v>
      </c>
      <c r="I112" s="21">
        <v>2849</v>
      </c>
      <c r="J112" s="21">
        <v>1718</v>
      </c>
      <c r="K112" s="21">
        <v>7532</v>
      </c>
    </row>
    <row r="113" spans="1:11" s="9" customFormat="1" ht="12.75" x14ac:dyDescent="0.2">
      <c r="A113" s="3" t="s">
        <v>166</v>
      </c>
      <c r="B113" s="20">
        <v>44649</v>
      </c>
      <c r="C113" s="20">
        <v>37850</v>
      </c>
      <c r="D113" s="21">
        <v>1787</v>
      </c>
      <c r="E113" s="21">
        <v>116</v>
      </c>
      <c r="F113" s="21">
        <v>1288</v>
      </c>
      <c r="G113" s="21">
        <v>17</v>
      </c>
      <c r="H113" s="21">
        <v>604</v>
      </c>
      <c r="I113" s="21">
        <v>2987</v>
      </c>
      <c r="J113" s="21">
        <v>1734</v>
      </c>
      <c r="K113" s="21">
        <v>7167</v>
      </c>
    </row>
    <row r="114" spans="1:11" s="9" customFormat="1" ht="12.75" x14ac:dyDescent="0.2">
      <c r="A114" s="3" t="s">
        <v>167</v>
      </c>
      <c r="B114" s="20">
        <v>38672</v>
      </c>
      <c r="C114" s="20">
        <v>35345</v>
      </c>
      <c r="D114" s="21">
        <v>402</v>
      </c>
      <c r="E114" s="21">
        <v>141</v>
      </c>
      <c r="F114" s="21">
        <v>201</v>
      </c>
      <c r="G114" s="21">
        <v>26</v>
      </c>
      <c r="H114" s="21">
        <v>280</v>
      </c>
      <c r="I114" s="21">
        <v>2277</v>
      </c>
      <c r="J114" s="21">
        <v>900</v>
      </c>
      <c r="K114" s="21">
        <v>3607</v>
      </c>
    </row>
    <row r="115" spans="1:11" s="9" customFormat="1" ht="12.75" x14ac:dyDescent="0.2">
      <c r="A115" s="3" t="s">
        <v>168</v>
      </c>
      <c r="B115" s="20">
        <v>38992</v>
      </c>
      <c r="C115" s="20">
        <v>34032</v>
      </c>
      <c r="D115" s="21">
        <v>1082</v>
      </c>
      <c r="E115" s="21">
        <v>76</v>
      </c>
      <c r="F115" s="21">
        <v>1116</v>
      </c>
      <c r="G115" s="21">
        <v>9</v>
      </c>
      <c r="H115" s="21">
        <v>386</v>
      </c>
      <c r="I115" s="21">
        <v>2291</v>
      </c>
      <c r="J115" s="21">
        <v>1214</v>
      </c>
      <c r="K115" s="21">
        <v>5244</v>
      </c>
    </row>
    <row r="116" spans="1:11" s="9" customFormat="1" ht="12.75" x14ac:dyDescent="0.2">
      <c r="A116" s="3" t="s">
        <v>169</v>
      </c>
      <c r="B116" s="20">
        <v>36245</v>
      </c>
      <c r="C116" s="20">
        <v>33263</v>
      </c>
      <c r="D116" s="21">
        <v>181</v>
      </c>
      <c r="E116" s="21">
        <v>107</v>
      </c>
      <c r="F116" s="21">
        <v>247</v>
      </c>
      <c r="G116" s="21">
        <v>8</v>
      </c>
      <c r="H116" s="21">
        <v>212</v>
      </c>
      <c r="I116" s="21">
        <v>2227</v>
      </c>
      <c r="J116" s="21">
        <v>734</v>
      </c>
      <c r="K116" s="21">
        <v>3226</v>
      </c>
    </row>
    <row r="117" spans="1:11" s="9" customFormat="1" ht="12.75" x14ac:dyDescent="0.2">
      <c r="A117" s="3" t="s">
        <v>170</v>
      </c>
      <c r="B117" s="20">
        <v>39546</v>
      </c>
      <c r="C117" s="20">
        <v>35914</v>
      </c>
      <c r="D117" s="21">
        <v>226</v>
      </c>
      <c r="E117" s="21">
        <v>119</v>
      </c>
      <c r="F117" s="21">
        <v>367</v>
      </c>
      <c r="G117" s="21">
        <v>13</v>
      </c>
      <c r="H117" s="21">
        <v>289</v>
      </c>
      <c r="I117" s="21">
        <v>2618</v>
      </c>
      <c r="J117" s="21">
        <v>1036</v>
      </c>
      <c r="K117" s="21">
        <v>3976</v>
      </c>
    </row>
    <row r="118" spans="1:11" s="9" customFormat="1" ht="12.75" x14ac:dyDescent="0.2">
      <c r="A118" s="3" t="s">
        <v>171</v>
      </c>
      <c r="B118" s="20">
        <v>35329</v>
      </c>
      <c r="C118" s="20">
        <v>31881</v>
      </c>
      <c r="D118" s="21">
        <v>374</v>
      </c>
      <c r="E118" s="21">
        <v>61</v>
      </c>
      <c r="F118" s="21">
        <v>355</v>
      </c>
      <c r="G118" s="21">
        <v>14</v>
      </c>
      <c r="H118" s="21">
        <v>256</v>
      </c>
      <c r="I118" s="21">
        <v>2388</v>
      </c>
      <c r="J118" s="21">
        <v>931</v>
      </c>
      <c r="K118" s="21">
        <v>3752</v>
      </c>
    </row>
    <row r="119" spans="1:11" s="9" customFormat="1" ht="12.75" x14ac:dyDescent="0.2">
      <c r="A119" s="3" t="s">
        <v>172</v>
      </c>
      <c r="B119" s="20">
        <v>38577</v>
      </c>
      <c r="C119" s="20">
        <v>34477</v>
      </c>
      <c r="D119" s="21">
        <v>797</v>
      </c>
      <c r="E119" s="21">
        <v>141</v>
      </c>
      <c r="F119" s="21">
        <v>252</v>
      </c>
      <c r="G119" s="21">
        <v>17</v>
      </c>
      <c r="H119" s="21">
        <v>246</v>
      </c>
      <c r="I119" s="21">
        <v>2647</v>
      </c>
      <c r="J119" s="21">
        <v>821</v>
      </c>
      <c r="K119" s="21">
        <v>4368</v>
      </c>
    </row>
    <row r="120" spans="1:11" s="9" customFormat="1" ht="12.75" x14ac:dyDescent="0.2">
      <c r="A120" s="3" t="s">
        <v>173</v>
      </c>
      <c r="B120" s="20">
        <v>36083</v>
      </c>
      <c r="C120" s="20">
        <v>32400</v>
      </c>
      <c r="D120" s="21">
        <v>1407</v>
      </c>
      <c r="E120" s="21">
        <v>88</v>
      </c>
      <c r="F120" s="21">
        <v>118</v>
      </c>
      <c r="G120" s="21">
        <v>10</v>
      </c>
      <c r="H120" s="21">
        <v>182</v>
      </c>
      <c r="I120" s="21">
        <v>1878</v>
      </c>
      <c r="J120" s="21">
        <v>555</v>
      </c>
      <c r="K120" s="21">
        <v>3938</v>
      </c>
    </row>
    <row r="121" spans="1:11" s="9" customFormat="1" ht="12.75" x14ac:dyDescent="0.2">
      <c r="A121" s="3" t="s">
        <v>174</v>
      </c>
      <c r="B121" s="20">
        <v>38726</v>
      </c>
      <c r="C121" s="20">
        <v>35866</v>
      </c>
      <c r="D121" s="21">
        <v>549</v>
      </c>
      <c r="E121" s="21">
        <v>93</v>
      </c>
      <c r="F121" s="21">
        <v>305</v>
      </c>
      <c r="G121" s="21">
        <v>3</v>
      </c>
      <c r="H121" s="21">
        <v>187</v>
      </c>
      <c r="I121" s="21">
        <v>1723</v>
      </c>
      <c r="J121" s="21">
        <v>643</v>
      </c>
      <c r="K121" s="21">
        <v>3107</v>
      </c>
    </row>
    <row r="122" spans="1:11" s="9" customFormat="1" ht="12.75" x14ac:dyDescent="0.2">
      <c r="A122" s="3" t="s">
        <v>175</v>
      </c>
      <c r="B122" s="20">
        <v>36497</v>
      </c>
      <c r="C122" s="20">
        <v>33068</v>
      </c>
      <c r="D122" s="21">
        <v>1147</v>
      </c>
      <c r="E122" s="21">
        <v>138</v>
      </c>
      <c r="F122" s="21">
        <v>115</v>
      </c>
      <c r="G122" s="21">
        <v>12</v>
      </c>
      <c r="H122" s="21">
        <v>235</v>
      </c>
      <c r="I122" s="21">
        <v>1782</v>
      </c>
      <c r="J122" s="21">
        <v>611</v>
      </c>
      <c r="K122" s="21">
        <v>3706</v>
      </c>
    </row>
    <row r="123" spans="1:11" s="9" customFormat="1" ht="12.75" x14ac:dyDescent="0.2">
      <c r="A123" s="3" t="s">
        <v>13</v>
      </c>
      <c r="B123" s="20">
        <v>35849</v>
      </c>
      <c r="C123" s="20">
        <v>32779</v>
      </c>
      <c r="D123" s="21">
        <v>669</v>
      </c>
      <c r="E123" s="21">
        <v>117</v>
      </c>
      <c r="F123" s="21">
        <v>85</v>
      </c>
      <c r="G123" s="21">
        <v>3</v>
      </c>
      <c r="H123" s="21">
        <v>191</v>
      </c>
      <c r="I123" s="21">
        <v>2005</v>
      </c>
      <c r="J123" s="21">
        <v>469</v>
      </c>
      <c r="K123" s="21">
        <v>3221</v>
      </c>
    </row>
    <row r="124" spans="1:11" s="9" customFormat="1" ht="12.75" x14ac:dyDescent="0.2">
      <c r="A124" s="3" t="s">
        <v>14</v>
      </c>
      <c r="B124" s="20">
        <v>34921</v>
      </c>
      <c r="C124" s="20">
        <v>32382</v>
      </c>
      <c r="D124" s="21">
        <v>283</v>
      </c>
      <c r="E124" s="21">
        <v>140</v>
      </c>
      <c r="F124" s="21">
        <v>140</v>
      </c>
      <c r="G124" s="21">
        <v>5</v>
      </c>
      <c r="H124" s="21">
        <v>230</v>
      </c>
      <c r="I124" s="21">
        <v>1741</v>
      </c>
      <c r="J124" s="21">
        <v>554</v>
      </c>
      <c r="K124" s="21">
        <v>2761</v>
      </c>
    </row>
    <row r="125" spans="1:11" s="9" customFormat="1" ht="12.75" x14ac:dyDescent="0.2">
      <c r="A125" s="3" t="s">
        <v>15</v>
      </c>
      <c r="B125" s="20">
        <v>34763</v>
      </c>
      <c r="C125" s="20">
        <v>31627</v>
      </c>
      <c r="D125" s="21">
        <v>267</v>
      </c>
      <c r="E125" s="21">
        <v>185</v>
      </c>
      <c r="F125" s="21">
        <v>287</v>
      </c>
      <c r="G125" s="21">
        <v>21</v>
      </c>
      <c r="H125" s="21">
        <v>273</v>
      </c>
      <c r="I125" s="21">
        <v>2103</v>
      </c>
      <c r="J125" s="21">
        <v>774</v>
      </c>
      <c r="K125" s="21">
        <v>3396</v>
      </c>
    </row>
    <row r="126" spans="1:11" s="9" customFormat="1" ht="12.75" x14ac:dyDescent="0.2">
      <c r="A126" s="3" t="s">
        <v>16</v>
      </c>
      <c r="B126" s="20">
        <v>35530</v>
      </c>
      <c r="C126" s="20">
        <v>30179</v>
      </c>
      <c r="D126" s="21">
        <v>940</v>
      </c>
      <c r="E126" s="21">
        <v>194</v>
      </c>
      <c r="F126" s="21">
        <v>1344</v>
      </c>
      <c r="G126" s="21">
        <v>53</v>
      </c>
      <c r="H126" s="21">
        <v>422</v>
      </c>
      <c r="I126" s="21">
        <v>2398</v>
      </c>
      <c r="J126" s="21">
        <v>1127</v>
      </c>
      <c r="K126" s="21">
        <v>5763</v>
      </c>
    </row>
    <row r="127" spans="1:11" s="9" customFormat="1" ht="12.75" x14ac:dyDescent="0.2">
      <c r="A127" s="3" t="s">
        <v>17</v>
      </c>
      <c r="B127" s="20">
        <v>39805</v>
      </c>
      <c r="C127" s="20">
        <v>26702</v>
      </c>
      <c r="D127" s="21">
        <v>5602</v>
      </c>
      <c r="E127" s="21">
        <v>351</v>
      </c>
      <c r="F127" s="21">
        <v>1619</v>
      </c>
      <c r="G127" s="21">
        <v>348</v>
      </c>
      <c r="H127" s="21">
        <v>1236</v>
      </c>
      <c r="I127" s="21">
        <v>3947</v>
      </c>
      <c r="J127" s="21">
        <v>5167</v>
      </c>
      <c r="K127" s="21">
        <v>15323</v>
      </c>
    </row>
    <row r="128" spans="1:11" s="9" customFormat="1" ht="12.75" x14ac:dyDescent="0.2">
      <c r="A128" s="3" t="s">
        <v>18</v>
      </c>
      <c r="B128" s="20">
        <v>36854</v>
      </c>
      <c r="C128" s="20">
        <v>33632</v>
      </c>
      <c r="D128" s="21">
        <v>220</v>
      </c>
      <c r="E128" s="21">
        <v>198</v>
      </c>
      <c r="F128" s="21">
        <v>152</v>
      </c>
      <c r="G128" s="21">
        <v>24</v>
      </c>
      <c r="H128" s="21">
        <v>367</v>
      </c>
      <c r="I128" s="21">
        <v>2261</v>
      </c>
      <c r="J128" s="21">
        <v>1077</v>
      </c>
      <c r="K128" s="21">
        <v>3582</v>
      </c>
    </row>
    <row r="129" spans="1:11" s="9" customFormat="1" ht="12.75" x14ac:dyDescent="0.2">
      <c r="A129" s="3" t="s">
        <v>19</v>
      </c>
      <c r="B129" s="20">
        <v>36312</v>
      </c>
      <c r="C129" s="20">
        <v>33546</v>
      </c>
      <c r="D129" s="21">
        <v>239</v>
      </c>
      <c r="E129" s="21">
        <v>167</v>
      </c>
      <c r="F129" s="21">
        <v>184</v>
      </c>
      <c r="G129" s="21">
        <v>34</v>
      </c>
      <c r="H129" s="21">
        <v>339</v>
      </c>
      <c r="I129" s="21">
        <v>1803</v>
      </c>
      <c r="J129" s="21">
        <v>962</v>
      </c>
      <c r="K129" s="21">
        <v>3066</v>
      </c>
    </row>
    <row r="130" spans="1:11" s="9" customFormat="1" ht="12.75" x14ac:dyDescent="0.2">
      <c r="A130" s="3" t="s">
        <v>20</v>
      </c>
      <c r="B130" s="20">
        <v>35152</v>
      </c>
      <c r="C130" s="20">
        <v>32526</v>
      </c>
      <c r="D130" s="21">
        <v>118</v>
      </c>
      <c r="E130" s="21">
        <v>218</v>
      </c>
      <c r="F130" s="21">
        <v>95</v>
      </c>
      <c r="G130" s="21">
        <v>16</v>
      </c>
      <c r="H130" s="21">
        <v>244</v>
      </c>
      <c r="I130" s="21">
        <v>1935</v>
      </c>
      <c r="J130" s="21">
        <v>633</v>
      </c>
      <c r="K130" s="21">
        <v>2840</v>
      </c>
    </row>
    <row r="131" spans="1:11" s="9" customFormat="1" ht="12.75" x14ac:dyDescent="0.2">
      <c r="A131" s="3" t="s">
        <v>21</v>
      </c>
      <c r="B131" s="20">
        <v>34301</v>
      </c>
      <c r="C131" s="20">
        <v>31695</v>
      </c>
      <c r="D131" s="21">
        <v>262</v>
      </c>
      <c r="E131" s="21">
        <v>250</v>
      </c>
      <c r="F131" s="21">
        <v>145</v>
      </c>
      <c r="G131" s="21">
        <v>27</v>
      </c>
      <c r="H131" s="21">
        <v>305</v>
      </c>
      <c r="I131" s="21">
        <v>1617</v>
      </c>
      <c r="J131" s="21">
        <v>733</v>
      </c>
      <c r="K131" s="21">
        <v>2856</v>
      </c>
    </row>
    <row r="132" spans="1:11" s="9" customFormat="1" ht="12.75" x14ac:dyDescent="0.2">
      <c r="A132" s="3" t="s">
        <v>22</v>
      </c>
      <c r="B132" s="20">
        <v>35561</v>
      </c>
      <c r="C132" s="20">
        <v>31672</v>
      </c>
      <c r="D132" s="21">
        <v>136</v>
      </c>
      <c r="E132" s="21">
        <v>458</v>
      </c>
      <c r="F132" s="21">
        <v>143</v>
      </c>
      <c r="G132" s="21">
        <v>36</v>
      </c>
      <c r="H132" s="21">
        <v>829</v>
      </c>
      <c r="I132" s="21">
        <v>2287</v>
      </c>
      <c r="J132" s="21">
        <v>1403</v>
      </c>
      <c r="K132" s="21">
        <v>4180</v>
      </c>
    </row>
    <row r="133" spans="1:11" s="9" customFormat="1" ht="12.75" x14ac:dyDescent="0.2">
      <c r="A133" s="3" t="s">
        <v>23</v>
      </c>
      <c r="B133" s="20">
        <v>37695</v>
      </c>
      <c r="C133" s="20">
        <v>34739</v>
      </c>
      <c r="D133" s="21">
        <v>290</v>
      </c>
      <c r="E133" s="21">
        <v>266</v>
      </c>
      <c r="F133" s="21">
        <v>148</v>
      </c>
      <c r="G133" s="21">
        <v>10</v>
      </c>
      <c r="H133" s="21">
        <v>242</v>
      </c>
      <c r="I133" s="21">
        <v>2000</v>
      </c>
      <c r="J133" s="21">
        <v>909</v>
      </c>
      <c r="K133" s="21">
        <v>3385</v>
      </c>
    </row>
    <row r="134" spans="1:11" s="9" customFormat="1" ht="12.75" x14ac:dyDescent="0.2">
      <c r="A134" s="3" t="s">
        <v>24</v>
      </c>
      <c r="B134" s="20">
        <v>37638</v>
      </c>
      <c r="C134" s="20">
        <v>34596</v>
      </c>
      <c r="D134" s="21">
        <v>186</v>
      </c>
      <c r="E134" s="21">
        <v>241</v>
      </c>
      <c r="F134" s="21">
        <v>144</v>
      </c>
      <c r="G134" s="21">
        <v>29</v>
      </c>
      <c r="H134" s="21">
        <v>265</v>
      </c>
      <c r="I134" s="21">
        <v>2177</v>
      </c>
      <c r="J134" s="21">
        <v>883</v>
      </c>
      <c r="K134" s="21">
        <v>3412</v>
      </c>
    </row>
    <row r="135" spans="1:11" s="9" customFormat="1" ht="12.75" x14ac:dyDescent="0.2">
      <c r="A135" s="3" t="s">
        <v>25</v>
      </c>
      <c r="B135" s="20">
        <v>42264</v>
      </c>
      <c r="C135" s="20">
        <v>37733</v>
      </c>
      <c r="D135" s="21">
        <v>411</v>
      </c>
      <c r="E135" s="21">
        <v>280</v>
      </c>
      <c r="F135" s="21">
        <v>259</v>
      </c>
      <c r="G135" s="21">
        <v>19</v>
      </c>
      <c r="H135" s="21">
        <v>480</v>
      </c>
      <c r="I135" s="21">
        <v>3082</v>
      </c>
      <c r="J135" s="21">
        <v>1430</v>
      </c>
      <c r="K135" s="21">
        <v>5016</v>
      </c>
    </row>
    <row r="136" spans="1:11" s="9" customFormat="1" ht="12.75" x14ac:dyDescent="0.2">
      <c r="A136" s="3" t="s">
        <v>26</v>
      </c>
      <c r="B136" s="20">
        <v>38643</v>
      </c>
      <c r="C136" s="20">
        <v>31982</v>
      </c>
      <c r="D136" s="21">
        <v>1820</v>
      </c>
      <c r="E136" s="21">
        <v>337</v>
      </c>
      <c r="F136" s="21">
        <v>360</v>
      </c>
      <c r="G136" s="21">
        <v>79</v>
      </c>
      <c r="H136" s="21">
        <v>757</v>
      </c>
      <c r="I136" s="21">
        <v>3308</v>
      </c>
      <c r="J136" s="21">
        <v>1772</v>
      </c>
      <c r="K136" s="21">
        <v>7198</v>
      </c>
    </row>
    <row r="137" spans="1:11" s="9" customFormat="1" ht="12.75" x14ac:dyDescent="0.2">
      <c r="A137" s="3" t="s">
        <v>27</v>
      </c>
      <c r="B137" s="20">
        <v>37201</v>
      </c>
      <c r="C137" s="20">
        <v>28951</v>
      </c>
      <c r="D137" s="21">
        <v>2623</v>
      </c>
      <c r="E137" s="21">
        <v>360</v>
      </c>
      <c r="F137" s="21">
        <v>716</v>
      </c>
      <c r="G137" s="21">
        <v>101</v>
      </c>
      <c r="H137" s="21">
        <v>962</v>
      </c>
      <c r="I137" s="21">
        <v>3488</v>
      </c>
      <c r="J137" s="21">
        <v>2334</v>
      </c>
      <c r="K137" s="21">
        <v>9037</v>
      </c>
    </row>
    <row r="138" spans="1:11" s="9" customFormat="1" ht="12.75" x14ac:dyDescent="0.2">
      <c r="A138" s="3" t="s">
        <v>28</v>
      </c>
      <c r="B138" s="20">
        <v>41402</v>
      </c>
      <c r="C138" s="20">
        <v>34402</v>
      </c>
      <c r="D138" s="21">
        <v>1335</v>
      </c>
      <c r="E138" s="21">
        <v>258</v>
      </c>
      <c r="F138" s="21">
        <v>1083</v>
      </c>
      <c r="G138" s="21">
        <v>65</v>
      </c>
      <c r="H138" s="21">
        <v>684</v>
      </c>
      <c r="I138" s="21">
        <v>3575</v>
      </c>
      <c r="J138" s="21">
        <v>2134</v>
      </c>
      <c r="K138" s="21">
        <v>7625</v>
      </c>
    </row>
    <row r="139" spans="1:11" s="9" customFormat="1" ht="12.75" x14ac:dyDescent="0.2">
      <c r="A139" s="3" t="s">
        <v>29</v>
      </c>
      <c r="B139" s="20">
        <v>39565</v>
      </c>
      <c r="C139" s="20">
        <v>32235</v>
      </c>
      <c r="D139" s="21">
        <v>1595</v>
      </c>
      <c r="E139" s="21">
        <v>258</v>
      </c>
      <c r="F139" s="21">
        <v>1279</v>
      </c>
      <c r="G139" s="21">
        <v>56</v>
      </c>
      <c r="H139" s="21">
        <v>838</v>
      </c>
      <c r="I139" s="21">
        <v>3304</v>
      </c>
      <c r="J139" s="21">
        <v>2414</v>
      </c>
      <c r="K139" s="21">
        <v>8063</v>
      </c>
    </row>
    <row r="140" spans="1:11" s="9" customFormat="1" ht="12.75" x14ac:dyDescent="0.2">
      <c r="A140" s="3" t="s">
        <v>30</v>
      </c>
      <c r="B140" s="20">
        <v>38184</v>
      </c>
      <c r="C140" s="20">
        <v>31241</v>
      </c>
      <c r="D140" s="21">
        <v>1546</v>
      </c>
      <c r="E140" s="21">
        <v>284</v>
      </c>
      <c r="F140" s="21">
        <v>782</v>
      </c>
      <c r="G140" s="21">
        <v>42</v>
      </c>
      <c r="H140" s="21">
        <v>865</v>
      </c>
      <c r="I140" s="21">
        <v>3424</v>
      </c>
      <c r="J140" s="21">
        <v>2252</v>
      </c>
      <c r="K140" s="21">
        <v>7522</v>
      </c>
    </row>
    <row r="141" spans="1:11" s="9" customFormat="1" ht="12.75" x14ac:dyDescent="0.2">
      <c r="A141" s="3" t="s">
        <v>31</v>
      </c>
      <c r="B141" s="20">
        <v>40590</v>
      </c>
      <c r="C141" s="20">
        <v>34958</v>
      </c>
      <c r="D141" s="21">
        <v>785</v>
      </c>
      <c r="E141" s="21">
        <v>235</v>
      </c>
      <c r="F141" s="21">
        <v>1556</v>
      </c>
      <c r="G141" s="21">
        <v>33</v>
      </c>
      <c r="H141" s="21">
        <v>495</v>
      </c>
      <c r="I141" s="21">
        <v>2528</v>
      </c>
      <c r="J141" s="21">
        <v>1541</v>
      </c>
      <c r="K141" s="21">
        <v>6076</v>
      </c>
    </row>
    <row r="142" spans="1:11" s="9" customFormat="1" ht="12.75" x14ac:dyDescent="0.2">
      <c r="A142" s="3" t="s">
        <v>32</v>
      </c>
      <c r="B142" s="20">
        <v>41386</v>
      </c>
      <c r="C142" s="20">
        <v>37943</v>
      </c>
      <c r="D142" s="21">
        <v>186</v>
      </c>
      <c r="E142" s="21">
        <v>283</v>
      </c>
      <c r="F142" s="21">
        <v>299</v>
      </c>
      <c r="G142" s="21">
        <v>18</v>
      </c>
      <c r="H142" s="21">
        <v>265</v>
      </c>
      <c r="I142" s="21">
        <v>2392</v>
      </c>
      <c r="J142" s="21">
        <v>939</v>
      </c>
      <c r="K142" s="21">
        <v>3781</v>
      </c>
    </row>
    <row r="143" spans="1:11" s="9" customFormat="1" ht="12.75" x14ac:dyDescent="0.2">
      <c r="A143" s="3" t="s">
        <v>33</v>
      </c>
      <c r="B143" s="20">
        <v>35919</v>
      </c>
      <c r="C143" s="20">
        <v>33036</v>
      </c>
      <c r="D143" s="21">
        <v>94</v>
      </c>
      <c r="E143" s="21">
        <v>254</v>
      </c>
      <c r="F143" s="21">
        <v>137</v>
      </c>
      <c r="G143" s="21">
        <v>20</v>
      </c>
      <c r="H143" s="21">
        <v>304</v>
      </c>
      <c r="I143" s="21">
        <v>2074</v>
      </c>
      <c r="J143" s="21">
        <v>917</v>
      </c>
      <c r="K143" s="21">
        <v>3202</v>
      </c>
    </row>
    <row r="144" spans="1:11" s="9" customFormat="1" ht="12.75" x14ac:dyDescent="0.2">
      <c r="A144" s="3" t="s">
        <v>34</v>
      </c>
      <c r="B144" s="20">
        <v>43028</v>
      </c>
      <c r="C144" s="20">
        <v>38397</v>
      </c>
      <c r="D144" s="21">
        <v>364</v>
      </c>
      <c r="E144" s="21">
        <v>277</v>
      </c>
      <c r="F144" s="21">
        <v>410</v>
      </c>
      <c r="G144" s="21">
        <v>43</v>
      </c>
      <c r="H144" s="21">
        <v>515</v>
      </c>
      <c r="I144" s="21">
        <v>3022</v>
      </c>
      <c r="J144" s="21">
        <v>1537</v>
      </c>
      <c r="K144" s="21">
        <v>5148</v>
      </c>
    </row>
    <row r="145" spans="1:11" s="9" customFormat="1" ht="12.75" x14ac:dyDescent="0.2">
      <c r="A145" s="3" t="s">
        <v>35</v>
      </c>
      <c r="B145" s="20">
        <v>41809</v>
      </c>
      <c r="C145" s="20">
        <v>37831</v>
      </c>
      <c r="D145" s="21">
        <v>244</v>
      </c>
      <c r="E145" s="21">
        <v>234</v>
      </c>
      <c r="F145" s="21">
        <v>217</v>
      </c>
      <c r="G145" s="21">
        <v>29</v>
      </c>
      <c r="H145" s="21">
        <v>420</v>
      </c>
      <c r="I145" s="21">
        <v>2834</v>
      </c>
      <c r="J145" s="21">
        <v>1387</v>
      </c>
      <c r="K145" s="21">
        <v>4460</v>
      </c>
    </row>
    <row r="146" spans="1:11" s="9" customFormat="1" ht="12.75" x14ac:dyDescent="0.2">
      <c r="A146" s="3" t="s">
        <v>36</v>
      </c>
      <c r="B146" s="20">
        <v>36953</v>
      </c>
      <c r="C146" s="20">
        <v>34291</v>
      </c>
      <c r="D146" s="21">
        <v>253</v>
      </c>
      <c r="E146" s="21">
        <v>197</v>
      </c>
      <c r="F146" s="21">
        <v>105</v>
      </c>
      <c r="G146" s="21">
        <v>9</v>
      </c>
      <c r="H146" s="21">
        <v>271</v>
      </c>
      <c r="I146" s="21">
        <v>1827</v>
      </c>
      <c r="J146" s="21">
        <v>736</v>
      </c>
      <c r="K146" s="21">
        <v>2955</v>
      </c>
    </row>
    <row r="147" spans="1:11" s="9" customFormat="1" ht="12.75" x14ac:dyDescent="0.2">
      <c r="A147" s="3" t="s">
        <v>37</v>
      </c>
      <c r="B147" s="20">
        <v>34811</v>
      </c>
      <c r="C147" s="20">
        <v>30700</v>
      </c>
      <c r="D147" s="21">
        <v>1461</v>
      </c>
      <c r="E147" s="21">
        <v>251</v>
      </c>
      <c r="F147" s="21">
        <v>258</v>
      </c>
      <c r="G147" s="21">
        <v>40</v>
      </c>
      <c r="H147" s="21">
        <v>290</v>
      </c>
      <c r="I147" s="21">
        <v>1811</v>
      </c>
      <c r="J147" s="21">
        <v>1232</v>
      </c>
      <c r="K147" s="21">
        <v>4722</v>
      </c>
    </row>
    <row r="148" spans="1:11" s="9" customFormat="1" ht="12.75" x14ac:dyDescent="0.2">
      <c r="A148" s="3" t="s">
        <v>38</v>
      </c>
      <c r="B148" s="20">
        <v>30796</v>
      </c>
      <c r="C148" s="20">
        <v>28532</v>
      </c>
      <c r="D148" s="21">
        <v>103</v>
      </c>
      <c r="E148" s="21">
        <v>177</v>
      </c>
      <c r="F148" s="21">
        <v>80</v>
      </c>
      <c r="G148" s="21">
        <v>7</v>
      </c>
      <c r="H148" s="21">
        <v>152</v>
      </c>
      <c r="I148" s="21">
        <v>1745</v>
      </c>
      <c r="J148" s="21">
        <v>538</v>
      </c>
      <c r="K148" s="21">
        <v>2484</v>
      </c>
    </row>
    <row r="149" spans="1:11" s="9" customFormat="1" ht="12.75" x14ac:dyDescent="0.2">
      <c r="A149" s="3" t="s">
        <v>39</v>
      </c>
      <c r="B149" s="20">
        <v>31810</v>
      </c>
      <c r="C149" s="20">
        <v>29374</v>
      </c>
      <c r="D149" s="21">
        <v>286</v>
      </c>
      <c r="E149" s="21">
        <v>184</v>
      </c>
      <c r="F149" s="21">
        <v>92</v>
      </c>
      <c r="G149" s="21">
        <v>7</v>
      </c>
      <c r="H149" s="21">
        <v>88</v>
      </c>
      <c r="I149" s="21">
        <v>1779</v>
      </c>
      <c r="J149" s="21">
        <v>467</v>
      </c>
      <c r="K149" s="21">
        <v>2631</v>
      </c>
    </row>
    <row r="150" spans="1:11" s="9" customFormat="1" ht="12.75" x14ac:dyDescent="0.2">
      <c r="A150" s="3" t="s">
        <v>40</v>
      </c>
      <c r="B150" s="20">
        <v>36229</v>
      </c>
      <c r="C150" s="20">
        <v>33705</v>
      </c>
      <c r="D150" s="21">
        <v>179</v>
      </c>
      <c r="E150" s="21">
        <v>124</v>
      </c>
      <c r="F150" s="21">
        <v>158</v>
      </c>
      <c r="G150" s="21">
        <v>3</v>
      </c>
      <c r="H150" s="21">
        <v>321</v>
      </c>
      <c r="I150" s="21">
        <v>1739</v>
      </c>
      <c r="J150" s="21">
        <v>768</v>
      </c>
      <c r="K150" s="21">
        <v>2716</v>
      </c>
    </row>
    <row r="151" spans="1:11" s="9" customFormat="1" ht="12.75" x14ac:dyDescent="0.2">
      <c r="A151" s="3" t="s">
        <v>41</v>
      </c>
      <c r="B151" s="20">
        <v>43016</v>
      </c>
      <c r="C151" s="20">
        <v>39047</v>
      </c>
      <c r="D151" s="21">
        <v>854</v>
      </c>
      <c r="E151" s="21">
        <v>107</v>
      </c>
      <c r="F151" s="21">
        <v>360</v>
      </c>
      <c r="G151" s="21">
        <v>5</v>
      </c>
      <c r="H151" s="21">
        <v>332</v>
      </c>
      <c r="I151" s="21">
        <v>2311</v>
      </c>
      <c r="J151" s="21">
        <v>814</v>
      </c>
      <c r="K151" s="21">
        <v>4179</v>
      </c>
    </row>
    <row r="152" spans="1:11" s="9" customFormat="1" ht="12.75" x14ac:dyDescent="0.2">
      <c r="A152" s="3" t="s">
        <v>42</v>
      </c>
      <c r="B152" s="20">
        <v>38694</v>
      </c>
      <c r="C152" s="20">
        <v>28890</v>
      </c>
      <c r="D152" s="21">
        <v>5649</v>
      </c>
      <c r="E152" s="21">
        <v>119</v>
      </c>
      <c r="F152" s="21">
        <v>954</v>
      </c>
      <c r="G152" s="21">
        <v>10</v>
      </c>
      <c r="H152" s="21">
        <v>625</v>
      </c>
      <c r="I152" s="21">
        <v>2447</v>
      </c>
      <c r="J152" s="21">
        <v>1420</v>
      </c>
      <c r="K152" s="21">
        <v>10138</v>
      </c>
    </row>
    <row r="153" spans="1:11" s="9" customFormat="1" ht="12.75" x14ac:dyDescent="0.2">
      <c r="A153" s="3" t="s">
        <v>43</v>
      </c>
      <c r="B153" s="20">
        <v>34165</v>
      </c>
      <c r="C153" s="20">
        <v>27535</v>
      </c>
      <c r="D153" s="21">
        <v>4577</v>
      </c>
      <c r="E153" s="21">
        <v>83</v>
      </c>
      <c r="F153" s="21">
        <v>126</v>
      </c>
      <c r="G153" s="21">
        <v>5</v>
      </c>
      <c r="H153" s="21">
        <v>320</v>
      </c>
      <c r="I153" s="21">
        <v>1519</v>
      </c>
      <c r="J153" s="21">
        <v>745</v>
      </c>
      <c r="K153" s="21">
        <v>6881</v>
      </c>
    </row>
    <row r="154" spans="1:11" s="9" customFormat="1" ht="12.75" x14ac:dyDescent="0.2">
      <c r="A154" s="3" t="s">
        <v>44</v>
      </c>
      <c r="B154" s="20">
        <v>31868</v>
      </c>
      <c r="C154" s="20">
        <v>22257</v>
      </c>
      <c r="D154" s="21">
        <v>7612</v>
      </c>
      <c r="E154" s="21">
        <v>91</v>
      </c>
      <c r="F154" s="21">
        <v>100</v>
      </c>
      <c r="G154" s="21">
        <v>4</v>
      </c>
      <c r="H154" s="21">
        <v>285</v>
      </c>
      <c r="I154" s="21">
        <v>1519</v>
      </c>
      <c r="J154" s="21">
        <v>631</v>
      </c>
      <c r="K154" s="21">
        <v>9821</v>
      </c>
    </row>
    <row r="155" spans="1:11" s="9" customFormat="1" ht="12.75" x14ac:dyDescent="0.2">
      <c r="A155" s="3" t="s">
        <v>45</v>
      </c>
      <c r="B155" s="20">
        <v>32267</v>
      </c>
      <c r="C155" s="20">
        <v>24347</v>
      </c>
      <c r="D155" s="21">
        <v>4558</v>
      </c>
      <c r="E155" s="21">
        <v>81</v>
      </c>
      <c r="F155" s="21">
        <v>110</v>
      </c>
      <c r="G155" s="21">
        <v>5</v>
      </c>
      <c r="H155" s="21">
        <v>1263</v>
      </c>
      <c r="I155" s="21">
        <v>1903</v>
      </c>
      <c r="J155" s="21">
        <v>2222</v>
      </c>
      <c r="K155" s="21">
        <v>8411</v>
      </c>
    </row>
    <row r="156" spans="1:11" s="9" customFormat="1" ht="12.75" x14ac:dyDescent="0.2">
      <c r="A156" s="3" t="s">
        <v>46</v>
      </c>
      <c r="B156" s="20">
        <v>34840</v>
      </c>
      <c r="C156" s="20">
        <v>32510</v>
      </c>
      <c r="D156" s="21">
        <v>356</v>
      </c>
      <c r="E156" s="21">
        <v>108</v>
      </c>
      <c r="F156" s="21">
        <v>106</v>
      </c>
      <c r="G156" s="21">
        <v>2</v>
      </c>
      <c r="H156" s="21">
        <v>234</v>
      </c>
      <c r="I156" s="21">
        <v>1524</v>
      </c>
      <c r="J156" s="21">
        <v>694</v>
      </c>
      <c r="K156" s="21">
        <v>2618</v>
      </c>
    </row>
    <row r="157" spans="1:11" s="9" customFormat="1" ht="12.75" x14ac:dyDescent="0.2">
      <c r="A157" s="3" t="s">
        <v>47</v>
      </c>
      <c r="B157" s="20">
        <v>35128</v>
      </c>
      <c r="C157" s="20">
        <v>28807</v>
      </c>
      <c r="D157" s="21">
        <v>3197</v>
      </c>
      <c r="E157" s="21">
        <v>178</v>
      </c>
      <c r="F157" s="21">
        <v>189</v>
      </c>
      <c r="G157" s="21">
        <v>12</v>
      </c>
      <c r="H157" s="21">
        <v>336</v>
      </c>
      <c r="I157" s="21">
        <v>2409</v>
      </c>
      <c r="J157" s="21">
        <v>809</v>
      </c>
      <c r="K157" s="21">
        <v>6561</v>
      </c>
    </row>
    <row r="158" spans="1:11" s="9" customFormat="1" ht="12.75" x14ac:dyDescent="0.2">
      <c r="A158" s="3" t="s">
        <v>48</v>
      </c>
      <c r="B158" s="20">
        <v>32108</v>
      </c>
      <c r="C158" s="20">
        <v>29592</v>
      </c>
      <c r="D158" s="21">
        <v>363</v>
      </c>
      <c r="E158" s="21">
        <v>122</v>
      </c>
      <c r="F158" s="21">
        <v>176</v>
      </c>
      <c r="G158" s="21">
        <v>14</v>
      </c>
      <c r="H158" s="21">
        <v>133</v>
      </c>
      <c r="I158" s="21">
        <v>1708</v>
      </c>
      <c r="J158" s="21">
        <v>482</v>
      </c>
      <c r="K158" s="21">
        <v>2710</v>
      </c>
    </row>
    <row r="159" spans="1:11" s="9" customFormat="1" ht="12.75" x14ac:dyDescent="0.2">
      <c r="A159" s="3" t="s">
        <v>49</v>
      </c>
      <c r="B159" s="20">
        <v>35844</v>
      </c>
      <c r="C159" s="20">
        <v>32760</v>
      </c>
      <c r="D159" s="21">
        <v>183</v>
      </c>
      <c r="E159" s="21">
        <v>269</v>
      </c>
      <c r="F159" s="21">
        <v>202</v>
      </c>
      <c r="G159" s="21">
        <v>17</v>
      </c>
      <c r="H159" s="21">
        <v>234</v>
      </c>
      <c r="I159" s="21">
        <v>2179</v>
      </c>
      <c r="J159" s="21">
        <v>802</v>
      </c>
      <c r="K159" s="21">
        <v>3416</v>
      </c>
    </row>
    <row r="160" spans="1:11" s="9" customFormat="1" ht="12.75" x14ac:dyDescent="0.2">
      <c r="A160" s="3" t="s">
        <v>50</v>
      </c>
      <c r="B160" s="20">
        <v>33207</v>
      </c>
      <c r="C160" s="20">
        <v>30640</v>
      </c>
      <c r="D160" s="21">
        <v>135</v>
      </c>
      <c r="E160" s="21">
        <v>227</v>
      </c>
      <c r="F160" s="21">
        <v>95</v>
      </c>
      <c r="G160" s="21">
        <v>13</v>
      </c>
      <c r="H160" s="21">
        <v>263</v>
      </c>
      <c r="I160" s="21">
        <v>1834</v>
      </c>
      <c r="J160" s="21">
        <v>695</v>
      </c>
      <c r="K160" s="21">
        <v>2791</v>
      </c>
    </row>
    <row r="161" spans="1:11" s="9" customFormat="1" ht="12.75" x14ac:dyDescent="0.2">
      <c r="A161" s="3" t="s">
        <v>51</v>
      </c>
      <c r="B161" s="20">
        <v>41858</v>
      </c>
      <c r="C161" s="20">
        <v>34759</v>
      </c>
      <c r="D161" s="21">
        <v>774</v>
      </c>
      <c r="E161" s="21">
        <v>372</v>
      </c>
      <c r="F161" s="21">
        <v>557</v>
      </c>
      <c r="G161" s="21">
        <v>193</v>
      </c>
      <c r="H161" s="21">
        <v>1775</v>
      </c>
      <c r="I161" s="21">
        <v>3428</v>
      </c>
      <c r="J161" s="21">
        <v>3928</v>
      </c>
      <c r="K161" s="21">
        <v>8215</v>
      </c>
    </row>
    <row r="162" spans="1:11" s="9" customFormat="1" ht="12.75" x14ac:dyDescent="0.2">
      <c r="A162" s="3" t="s">
        <v>52</v>
      </c>
      <c r="B162" s="20">
        <v>36616</v>
      </c>
      <c r="C162" s="20">
        <v>31936</v>
      </c>
      <c r="D162" s="21">
        <v>133</v>
      </c>
      <c r="E162" s="21">
        <v>394</v>
      </c>
      <c r="F162" s="21">
        <v>172</v>
      </c>
      <c r="G162" s="21">
        <v>40</v>
      </c>
      <c r="H162" s="21">
        <v>1333</v>
      </c>
      <c r="I162" s="21">
        <v>2608</v>
      </c>
      <c r="J162" s="21">
        <v>2910</v>
      </c>
      <c r="K162" s="21">
        <v>5389</v>
      </c>
    </row>
    <row r="163" spans="1:11" s="9" customFormat="1" ht="12.75" x14ac:dyDescent="0.2">
      <c r="A163" s="3" t="s">
        <v>53</v>
      </c>
      <c r="B163" s="20">
        <v>36213</v>
      </c>
      <c r="C163" s="20">
        <v>30110</v>
      </c>
      <c r="D163" s="21">
        <v>108</v>
      </c>
      <c r="E163" s="21">
        <v>480</v>
      </c>
      <c r="F163" s="21">
        <v>818</v>
      </c>
      <c r="G163" s="21">
        <v>73</v>
      </c>
      <c r="H163" s="21">
        <v>1720</v>
      </c>
      <c r="I163" s="21">
        <v>2904</v>
      </c>
      <c r="J163" s="21">
        <v>3417</v>
      </c>
      <c r="K163" s="21">
        <v>6730</v>
      </c>
    </row>
    <row r="164" spans="1:11" s="9" customFormat="1" ht="12.75" x14ac:dyDescent="0.2">
      <c r="A164" s="3" t="s">
        <v>54</v>
      </c>
      <c r="B164" s="20">
        <v>36146</v>
      </c>
      <c r="C164" s="20">
        <v>27859</v>
      </c>
      <c r="D164" s="21">
        <v>494</v>
      </c>
      <c r="E164" s="21">
        <v>1014</v>
      </c>
      <c r="F164" s="21">
        <v>626</v>
      </c>
      <c r="G164" s="21">
        <v>920</v>
      </c>
      <c r="H164" s="21">
        <v>1769</v>
      </c>
      <c r="I164" s="21">
        <v>3464</v>
      </c>
      <c r="J164" s="21">
        <v>3362</v>
      </c>
      <c r="K164" s="21">
        <v>8860</v>
      </c>
    </row>
    <row r="165" spans="1:11" s="9" customFormat="1" ht="12.75" x14ac:dyDescent="0.2">
      <c r="A165" s="3" t="s">
        <v>55</v>
      </c>
      <c r="B165" s="20">
        <v>37728</v>
      </c>
      <c r="C165" s="20">
        <v>31004</v>
      </c>
      <c r="D165" s="21">
        <v>316</v>
      </c>
      <c r="E165" s="21">
        <v>893</v>
      </c>
      <c r="F165" s="21">
        <v>319</v>
      </c>
      <c r="G165" s="21">
        <v>680</v>
      </c>
      <c r="H165" s="21">
        <v>1461</v>
      </c>
      <c r="I165" s="21">
        <v>3055</v>
      </c>
      <c r="J165" s="21">
        <v>2605</v>
      </c>
      <c r="K165" s="21">
        <v>7318</v>
      </c>
    </row>
    <row r="166" spans="1:11" s="9" customFormat="1" ht="12.75" x14ac:dyDescent="0.2">
      <c r="A166" s="3" t="s">
        <v>56</v>
      </c>
      <c r="B166" s="20">
        <v>37280</v>
      </c>
      <c r="C166" s="20">
        <v>29732</v>
      </c>
      <c r="D166" s="21">
        <v>1134</v>
      </c>
      <c r="E166" s="21">
        <v>787</v>
      </c>
      <c r="F166" s="21">
        <v>760</v>
      </c>
      <c r="G166" s="21">
        <v>227</v>
      </c>
      <c r="H166" s="21">
        <v>890</v>
      </c>
      <c r="I166" s="21">
        <v>3750</v>
      </c>
      <c r="J166" s="21">
        <v>2341</v>
      </c>
      <c r="K166" s="21">
        <v>8192</v>
      </c>
    </row>
    <row r="167" spans="1:11" s="9" customFormat="1" ht="12.75" x14ac:dyDescent="0.2">
      <c r="A167" s="3" t="s">
        <v>57</v>
      </c>
      <c r="B167" s="20">
        <v>39738</v>
      </c>
      <c r="C167" s="20">
        <v>32755</v>
      </c>
      <c r="D167" s="21">
        <v>866</v>
      </c>
      <c r="E167" s="21">
        <v>769</v>
      </c>
      <c r="F167" s="21">
        <v>576</v>
      </c>
      <c r="G167" s="21">
        <v>170</v>
      </c>
      <c r="H167" s="21">
        <v>972</v>
      </c>
      <c r="I167" s="21">
        <v>3630</v>
      </c>
      <c r="J167" s="21">
        <v>2257</v>
      </c>
      <c r="K167" s="21">
        <v>7576</v>
      </c>
    </row>
    <row r="168" spans="1:11" s="9" customFormat="1" ht="12.75" x14ac:dyDescent="0.2">
      <c r="A168" s="3" t="s">
        <v>58</v>
      </c>
      <c r="B168" s="20">
        <v>38946</v>
      </c>
      <c r="C168" s="20">
        <v>29878</v>
      </c>
      <c r="D168" s="21">
        <v>433</v>
      </c>
      <c r="E168" s="21">
        <v>612</v>
      </c>
      <c r="F168" s="21">
        <v>325</v>
      </c>
      <c r="G168" s="21">
        <v>100</v>
      </c>
      <c r="H168" s="21">
        <v>4281</v>
      </c>
      <c r="I168" s="21">
        <v>3317</v>
      </c>
      <c r="J168" s="21">
        <v>6252</v>
      </c>
      <c r="K168" s="21">
        <v>9966</v>
      </c>
    </row>
    <row r="169" spans="1:11" s="9" customFormat="1" ht="2.25" customHeight="1" x14ac:dyDescent="0.2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</row>
    <row r="170" spans="1:11" s="9" customFormat="1" ht="12.75" x14ac:dyDescent="0.2">
      <c r="A170" s="6" t="s">
        <v>0</v>
      </c>
      <c r="B170" s="7">
        <v>6154913</v>
      </c>
      <c r="C170" s="7">
        <v>4740335</v>
      </c>
      <c r="D170" s="7">
        <v>699840</v>
      </c>
      <c r="E170" s="7">
        <v>30518</v>
      </c>
      <c r="F170" s="7">
        <v>133377</v>
      </c>
      <c r="G170" s="7">
        <v>9730</v>
      </c>
      <c r="H170" s="7">
        <v>127942</v>
      </c>
      <c r="I170" s="7">
        <v>413171</v>
      </c>
      <c r="J170" s="7">
        <v>303068</v>
      </c>
      <c r="K170" s="7">
        <v>1491006</v>
      </c>
    </row>
    <row r="171" spans="1:11" ht="6" customHeight="1" x14ac:dyDescent="0.25">
      <c r="A171" s="10"/>
      <c r="B171" s="11"/>
      <c r="C171" s="11"/>
    </row>
    <row r="172" spans="1:11" x14ac:dyDescent="0.25">
      <c r="A172" s="12" t="s">
        <v>186</v>
      </c>
      <c r="B172" s="13"/>
      <c r="C172" s="13"/>
    </row>
    <row r="173" spans="1:11" x14ac:dyDescent="0.25">
      <c r="A173" s="12" t="s">
        <v>187</v>
      </c>
      <c r="B173" s="13"/>
      <c r="C173" s="13"/>
    </row>
    <row r="174" spans="1:11" x14ac:dyDescent="0.25">
      <c r="A174" s="14" t="s">
        <v>179</v>
      </c>
    </row>
  </sheetData>
  <printOptions horizontalCentered="1"/>
  <pageMargins left="0.7" right="0.7" top="0.75" bottom="0.75" header="0.3" footer="0.3"/>
  <pageSetup scale="92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4"/>
  <sheetViews>
    <sheetView workbookViewId="0">
      <pane ySplit="5" topLeftCell="A123" activePane="bottomLeft" state="frozenSplit"/>
      <selection pane="bottomLeft"/>
    </sheetView>
  </sheetViews>
  <sheetFormatPr defaultRowHeight="15" x14ac:dyDescent="0.25"/>
  <cols>
    <col min="1" max="1" width="25.7109375" style="14" customWidth="1"/>
    <col min="2" max="10" width="10.7109375" style="22" customWidth="1"/>
    <col min="11" max="11" width="10.7109375" style="23" customWidth="1"/>
    <col min="12" max="16384" width="9.140625" style="24"/>
  </cols>
  <sheetData>
    <row r="1" spans="1:14" s="16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5"/>
    </row>
    <row r="2" spans="1:14" s="16" customFormat="1" ht="21" x14ac:dyDescent="0.35">
      <c r="A2" s="1" t="s">
        <v>181</v>
      </c>
      <c r="B2" s="1"/>
      <c r="C2" s="1"/>
      <c r="D2" s="1"/>
      <c r="E2" s="1"/>
      <c r="F2" s="1"/>
      <c r="G2" s="1"/>
      <c r="H2" s="1"/>
      <c r="I2" s="1"/>
      <c r="J2" s="1"/>
      <c r="K2" s="15"/>
    </row>
    <row r="3" spans="1:14" s="16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5"/>
    </row>
    <row r="4" spans="1:14" ht="18.75" x14ac:dyDescent="0.3">
      <c r="A4" s="25"/>
      <c r="B4" s="25"/>
      <c r="C4" s="25"/>
    </row>
    <row r="5" spans="1:14" s="19" customFormat="1" ht="75.75" customHeight="1" x14ac:dyDescent="0.25">
      <c r="A5" s="2" t="s">
        <v>176</v>
      </c>
      <c r="B5" s="17" t="s">
        <v>9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182</v>
      </c>
      <c r="K5" s="18" t="s">
        <v>183</v>
      </c>
    </row>
    <row r="6" spans="1:14" s="9" customFormat="1" ht="12.75" x14ac:dyDescent="0.2">
      <c r="A6" s="3" t="s">
        <v>59</v>
      </c>
      <c r="B6" s="30">
        <f>SUM(C6:I6)</f>
        <v>1</v>
      </c>
      <c r="C6" s="26">
        <f>'St House by Race 2020'!C6/'St House by Race 2020'!$B6</f>
        <v>0.9276769897990349</v>
      </c>
      <c r="D6" s="26">
        <f>'St House by Race 2020'!D6/'St House by Race 2020'!$B6</f>
        <v>1.2094557449147883E-2</v>
      </c>
      <c r="E6" s="26">
        <f>'St House by Race 2020'!E6/'St House by Race 2020'!$B6</f>
        <v>3.2985156679494229E-3</v>
      </c>
      <c r="F6" s="26">
        <f>'St House by Race 2020'!F6/'St House by Race 2020'!$B6</f>
        <v>1.2797019119174149E-2</v>
      </c>
      <c r="G6" s="26">
        <f>'St House by Race 2020'!G6/'St House by Race 2020'!$B6</f>
        <v>2.1379268218190702E-4</v>
      </c>
      <c r="H6" s="26">
        <f>'St House by Race 2020'!H6/'St House by Race 2020'!$B6</f>
        <v>6.1083623480544863E-3</v>
      </c>
      <c r="I6" s="26">
        <f>'St House by Race 2020'!I6/'St House by Race 2020'!$B6</f>
        <v>3.7810762934457273E-2</v>
      </c>
      <c r="J6" s="26">
        <f>'St House by Race 2020'!J6/'St House by Race 2020'!$B6</f>
        <v>1.8080752550241282E-2</v>
      </c>
      <c r="K6" s="26">
        <f>'St House by Race 2020'!K6/'St House by Race 2020'!$B6</f>
        <v>7.9103292407305598E-2</v>
      </c>
      <c r="M6" s="31"/>
      <c r="N6" s="31"/>
    </row>
    <row r="7" spans="1:14" s="9" customFormat="1" ht="12.75" x14ac:dyDescent="0.2">
      <c r="A7" s="3" t="s">
        <v>60</v>
      </c>
      <c r="B7" s="30">
        <f t="shared" ref="B7:B70" si="0">SUM(C7:I7)</f>
        <v>1</v>
      </c>
      <c r="C7" s="26">
        <f>'St House by Race 2020'!C7/'St House by Race 2020'!$B7</f>
        <v>0.92702350642429987</v>
      </c>
      <c r="D7" s="26">
        <f>'St House by Race 2020'!D7/'St House by Race 2020'!$B7</f>
        <v>2.2411036769494939E-2</v>
      </c>
      <c r="E7" s="26">
        <f>'St House by Race 2020'!E7/'St House by Race 2020'!$B7</f>
        <v>3.434187932974125E-3</v>
      </c>
      <c r="F7" s="26">
        <f>'St House by Race 2020'!F7/'St House by Race 2020'!$B7</f>
        <v>2.7828764284445499E-3</v>
      </c>
      <c r="G7" s="26">
        <f>'St House by Race 2020'!G7/'St House by Race 2020'!$B7</f>
        <v>5.9210136775415952E-4</v>
      </c>
      <c r="H7" s="26">
        <f>'St House by Race 2020'!H7/'St House by Race 2020'!$B7</f>
        <v>5.5361477885013917E-3</v>
      </c>
      <c r="I7" s="26">
        <f>'St House by Race 2020'!I7/'St House by Race 2020'!$B7</f>
        <v>3.8220143288530996E-2</v>
      </c>
      <c r="J7" s="26">
        <f>'St House by Race 2020'!J7/'St House by Race 2020'!$B7</f>
        <v>1.7703830895849371E-2</v>
      </c>
      <c r="K7" s="26">
        <f>'St House by Race 2020'!K7/'St House by Race 2020'!$B7</f>
        <v>8.0881046835218184E-2</v>
      </c>
    </row>
    <row r="8" spans="1:14" s="9" customFormat="1" ht="12.75" x14ac:dyDescent="0.2">
      <c r="A8" s="3" t="s">
        <v>61</v>
      </c>
      <c r="B8" s="30">
        <f t="shared" si="0"/>
        <v>1</v>
      </c>
      <c r="C8" s="26">
        <f>'St House by Race 2020'!C8/'St House by Race 2020'!$B8</f>
        <v>0.85685771314513826</v>
      </c>
      <c r="D8" s="26">
        <f>'St House by Race 2020'!D8/'St House by Race 2020'!$B8</f>
        <v>4.2600513259195893E-2</v>
      </c>
      <c r="E8" s="26">
        <f>'St House by Race 2020'!E8/'St House by Race 2020'!$B8</f>
        <v>4.476760764185914E-3</v>
      </c>
      <c r="F8" s="26">
        <f>'St House by Race 2020'!F8/'St House by Race 2020'!$B8</f>
        <v>2.0159680638722553E-2</v>
      </c>
      <c r="G8" s="26">
        <f>'St House by Race 2020'!G8/'St House by Race 2020'!$B8</f>
        <v>3.1365839749073284E-4</v>
      </c>
      <c r="H8" s="26">
        <f>'St House by Race 2020'!H8/'St House by Race 2020'!$B8</f>
        <v>2.517821499857428E-2</v>
      </c>
      <c r="I8" s="26">
        <f>'St House by Race 2020'!I8/'St House by Race 2020'!$B8</f>
        <v>5.0413458796692331E-2</v>
      </c>
      <c r="J8" s="26">
        <f>'St House by Race 2020'!J8/'St House by Race 2020'!$B8</f>
        <v>5.5118334759053325E-2</v>
      </c>
      <c r="K8" s="26">
        <f>'St House by Race 2020'!K8/'St House by Race 2020'!$B8</f>
        <v>0.15583119475335044</v>
      </c>
    </row>
    <row r="9" spans="1:14" s="9" customFormat="1" ht="12.75" x14ac:dyDescent="0.2">
      <c r="A9" s="3" t="s">
        <v>62</v>
      </c>
      <c r="B9" s="30">
        <f t="shared" si="0"/>
        <v>1</v>
      </c>
      <c r="C9" s="26">
        <f>'St House by Race 2020'!C9/'St House by Race 2020'!$B9</f>
        <v>0.95113027959547891</v>
      </c>
      <c r="D9" s="26">
        <f>'St House by Race 2020'!D9/'St House by Race 2020'!$B9</f>
        <v>7.3170731707317077E-3</v>
      </c>
      <c r="E9" s="26">
        <f>'St House by Race 2020'!E9/'St House by Race 2020'!$B9</f>
        <v>1.9036287923854848E-3</v>
      </c>
      <c r="F9" s="26">
        <f>'St House by Race 2020'!F9/'St House by Race 2020'!$B9</f>
        <v>2.795954788816181E-3</v>
      </c>
      <c r="G9" s="26">
        <f>'St House by Race 2020'!G9/'St House by Race 2020'!$B9</f>
        <v>2.379535990481856E-4</v>
      </c>
      <c r="H9" s="26">
        <f>'St House by Race 2020'!H9/'St House by Race 2020'!$B9</f>
        <v>4.6400951814396189E-3</v>
      </c>
      <c r="I9" s="26">
        <f>'St House by Race 2020'!I9/'St House by Race 2020'!$B9</f>
        <v>3.1975014872099944E-2</v>
      </c>
      <c r="J9" s="26">
        <f>'St House by Race 2020'!J9/'St House by Race 2020'!$B9</f>
        <v>1.097560975609756E-2</v>
      </c>
      <c r="K9" s="26">
        <f>'St House by Race 2020'!K9/'St House by Race 2020'!$B9</f>
        <v>5.2498512790005947E-2</v>
      </c>
    </row>
    <row r="10" spans="1:14" s="9" customFormat="1" ht="12.75" x14ac:dyDescent="0.2">
      <c r="A10" s="3" t="s">
        <v>63</v>
      </c>
      <c r="B10" s="30">
        <f t="shared" si="0"/>
        <v>1</v>
      </c>
      <c r="C10" s="26">
        <f>'St House by Race 2020'!C10/'St House by Race 2020'!$B10</f>
        <v>0.89009392071907212</v>
      </c>
      <c r="D10" s="26">
        <f>'St House by Race 2020'!D10/'St House by Race 2020'!$B10</f>
        <v>4.0770741946769287E-2</v>
      </c>
      <c r="E10" s="26">
        <f>'St House by Race 2020'!E10/'St House by Race 2020'!$B10</f>
        <v>3.6868591727441534E-3</v>
      </c>
      <c r="F10" s="26">
        <f>'St House by Race 2020'!F10/'St House by Race 2020'!$B10</f>
        <v>5.005516833068705E-3</v>
      </c>
      <c r="G10" s="26">
        <f>'St House by Race 2020'!G10/'St House by Race 2020'!$B10</f>
        <v>4.8440485481310048E-4</v>
      </c>
      <c r="H10" s="26">
        <f>'St House by Race 2020'!H10/'St House by Race 2020'!$B10</f>
        <v>6.7278452057375066E-3</v>
      </c>
      <c r="I10" s="26">
        <f>'St House by Race 2020'!I10/'St House by Race 2020'!$B10</f>
        <v>5.3230711267795147E-2</v>
      </c>
      <c r="J10" s="26">
        <f>'St House by Race 2020'!J10/'St House by Race 2020'!$B10</f>
        <v>1.9214725907586317E-2</v>
      </c>
      <c r="K10" s="26">
        <f>'St House by Race 2020'!K10/'St House by Race 2020'!$B10</f>
        <v>0.11690303829489491</v>
      </c>
    </row>
    <row r="11" spans="1:14" s="9" customFormat="1" ht="12.75" x14ac:dyDescent="0.2">
      <c r="A11" s="3" t="s">
        <v>64</v>
      </c>
      <c r="B11" s="30">
        <f t="shared" si="0"/>
        <v>0.99999999999999989</v>
      </c>
      <c r="C11" s="26">
        <f>'St House by Race 2020'!C11/'St House by Race 2020'!$B11</f>
        <v>0.8944469174271088</v>
      </c>
      <c r="D11" s="26">
        <f>'St House by Race 2020'!D11/'St House by Race 2020'!$B11</f>
        <v>3.113176051635878E-2</v>
      </c>
      <c r="E11" s="26">
        <f>'St House by Race 2020'!E11/'St House by Race 2020'!$B11</f>
        <v>3.5332739817493879E-3</v>
      </c>
      <c r="F11" s="26">
        <f>'St House by Race 2020'!F11/'St House by Race 2020'!$B11</f>
        <v>4.4513687959047404E-3</v>
      </c>
      <c r="G11" s="26">
        <f>'St House by Race 2020'!G11/'St House by Race 2020'!$B11</f>
        <v>4.1731582461606946E-4</v>
      </c>
      <c r="H11" s="26">
        <f>'St House by Race 2020'!H11/'St House by Race 2020'!$B11</f>
        <v>6.5379479189850882E-3</v>
      </c>
      <c r="I11" s="26">
        <f>'St House by Race 2020'!I11/'St House by Race 2020'!$B11</f>
        <v>5.9481415535277096E-2</v>
      </c>
      <c r="J11" s="26">
        <f>'St House by Race 2020'!J11/'St House by Race 2020'!$B11</f>
        <v>2.1088359670598709E-2</v>
      </c>
      <c r="K11" s="26">
        <f>'St House by Race 2020'!K11/'St House by Race 2020'!$B11</f>
        <v>0.11342644113064768</v>
      </c>
    </row>
    <row r="12" spans="1:14" s="9" customFormat="1" ht="12.75" x14ac:dyDescent="0.2">
      <c r="A12" s="3" t="s">
        <v>65</v>
      </c>
      <c r="B12" s="30">
        <f t="shared" si="0"/>
        <v>0.99999999999999989</v>
      </c>
      <c r="C12" s="26">
        <f>'St House by Race 2020'!C12/'St House by Race 2020'!$B12</f>
        <v>0.93339880367824302</v>
      </c>
      <c r="D12" s="26">
        <f>'St House by Race 2020'!D12/'St House by Race 2020'!$B12</f>
        <v>1.2855995000446388E-2</v>
      </c>
      <c r="E12" s="26">
        <f>'St House by Race 2020'!E12/'St House by Race 2020'!$B12</f>
        <v>3.4223134839151265E-3</v>
      </c>
      <c r="F12" s="26">
        <f>'St House by Race 2020'!F12/'St House by Race 2020'!$B12</f>
        <v>4.8507573728536141E-3</v>
      </c>
      <c r="G12" s="26">
        <f>'St House by Race 2020'!G12/'St House by Race 2020'!$B12</f>
        <v>4.1662946760705888E-4</v>
      </c>
      <c r="H12" s="26">
        <f>'St House by Race 2020'!H12/'St House by Race 2020'!$B12</f>
        <v>6.7553492247715979E-3</v>
      </c>
      <c r="I12" s="26">
        <f>'St House by Race 2020'!I12/'St House by Race 2020'!$B12</f>
        <v>3.8300151772163199E-2</v>
      </c>
      <c r="J12" s="26">
        <f>'St House by Race 2020'!J12/'St House by Race 2020'!$B12</f>
        <v>2.1188584352587567E-2</v>
      </c>
      <c r="K12" s="26">
        <f>'St House by Race 2020'!K12/'St House by Race 2020'!$B12</f>
        <v>7.5499211379936315E-2</v>
      </c>
    </row>
    <row r="13" spans="1:14" s="9" customFormat="1" ht="12.75" x14ac:dyDescent="0.2">
      <c r="A13" s="3" t="s">
        <v>66</v>
      </c>
      <c r="B13" s="30">
        <f t="shared" si="0"/>
        <v>1</v>
      </c>
      <c r="C13" s="26">
        <f>'St House by Race 2020'!C13/'St House by Race 2020'!$B13</f>
        <v>0.92227416023480813</v>
      </c>
      <c r="D13" s="26">
        <f>'St House by Race 2020'!D13/'St House by Race 2020'!$B13</f>
        <v>8.2617675834329822E-3</v>
      </c>
      <c r="E13" s="26">
        <f>'St House by Race 2020'!E13/'St House by Race 2020'!$B13</f>
        <v>3.9406457223611262E-3</v>
      </c>
      <c r="F13" s="26">
        <f>'St House by Race 2020'!F13/'St House by Race 2020'!$B13</f>
        <v>3.5329927165996303E-3</v>
      </c>
      <c r="G13" s="26">
        <f>'St House by Race 2020'!G13/'St House by Race 2020'!$B13</f>
        <v>5.7071420806609414E-4</v>
      </c>
      <c r="H13" s="26">
        <f>'St House by Race 2020'!H13/'St House by Race 2020'!$B13</f>
        <v>6.6311555603869986E-3</v>
      </c>
      <c r="I13" s="26">
        <f>'St House by Race 2020'!I13/'St House by Race 2020'!$B13</f>
        <v>5.4788563974345041E-2</v>
      </c>
      <c r="J13" s="26">
        <f>'St House by Race 2020'!J13/'St House by Race 2020'!$B13</f>
        <v>2.2991629524948366E-2</v>
      </c>
      <c r="K13" s="26">
        <f>'St House by Race 2020'!K13/'St House by Race 2020'!$B13</f>
        <v>8.606913794977715E-2</v>
      </c>
    </row>
    <row r="14" spans="1:14" s="9" customFormat="1" ht="12.75" x14ac:dyDescent="0.2">
      <c r="A14" s="3" t="s">
        <v>67</v>
      </c>
      <c r="B14" s="30">
        <f t="shared" si="0"/>
        <v>0.99999999999999989</v>
      </c>
      <c r="C14" s="26">
        <f>'St House by Race 2020'!C14/'St House by Race 2020'!$B14</f>
        <v>0.87077056852765911</v>
      </c>
      <c r="D14" s="26">
        <f>'St House by Race 2020'!D14/'St House by Race 2020'!$B14</f>
        <v>3.7748395181708909E-2</v>
      </c>
      <c r="E14" s="26">
        <f>'St House by Race 2020'!E14/'St House by Race 2020'!$B14</f>
        <v>3.0178256310580292E-3</v>
      </c>
      <c r="F14" s="26">
        <f>'St House by Race 2020'!F14/'St House by Race 2020'!$B14</f>
        <v>1.7365284775325441E-2</v>
      </c>
      <c r="G14" s="26">
        <f>'St House by Race 2020'!G14/'St House by Race 2020'!$B14</f>
        <v>4.3221400987187028E-3</v>
      </c>
      <c r="H14" s="26">
        <f>'St House by Race 2020'!H14/'St House by Race 2020'!$B14</f>
        <v>9.7184215237461954E-3</v>
      </c>
      <c r="I14" s="26">
        <f>'St House by Race 2020'!I14/'St House by Race 2020'!$B14</f>
        <v>5.7057364261783587E-2</v>
      </c>
      <c r="J14" s="26">
        <f>'St House by Race 2020'!J14/'St House by Race 2020'!$B14</f>
        <v>3.6444080714048234E-2</v>
      </c>
      <c r="K14" s="26">
        <f>'St House by Race 2020'!K14/'St House by Race 2020'!$B14</f>
        <v>0.1408403877138692</v>
      </c>
    </row>
    <row r="15" spans="1:14" s="9" customFormat="1" ht="12.75" x14ac:dyDescent="0.2">
      <c r="A15" s="3" t="s">
        <v>68</v>
      </c>
      <c r="B15" s="30">
        <f t="shared" si="0"/>
        <v>1</v>
      </c>
      <c r="C15" s="26">
        <f>'St House by Race 2020'!C15/'St House by Race 2020'!$B15</f>
        <v>0.79310032869937575</v>
      </c>
      <c r="D15" s="26">
        <f>'St House by Race 2020'!D15/'St House by Race 2020'!$B15</f>
        <v>6.9991857905370769E-2</v>
      </c>
      <c r="E15" s="26">
        <f>'St House by Race 2020'!E15/'St House by Race 2020'!$B15</f>
        <v>6.6644552335574925E-3</v>
      </c>
      <c r="F15" s="26">
        <f>'St House by Race 2020'!F15/'St House by Race 2020'!$B15</f>
        <v>1.0072072615421731E-2</v>
      </c>
      <c r="G15" s="26">
        <f>'St House by Race 2020'!G15/'St House by Race 2020'!$B15</f>
        <v>5.7597780525315886E-3</v>
      </c>
      <c r="H15" s="26">
        <f>'St House by Race 2020'!H15/'St House by Race 2020'!$B15</f>
        <v>2.8225928048008202E-2</v>
      </c>
      <c r="I15" s="26">
        <f>'St House by Race 2020'!I15/'St House by Race 2020'!$B15</f>
        <v>8.6185579445734448E-2</v>
      </c>
      <c r="J15" s="26">
        <f>'St House by Race 2020'!J15/'St House by Race 2020'!$B15</f>
        <v>7.6626157232894065E-2</v>
      </c>
      <c r="K15" s="26">
        <f>'St House by Race 2020'!K15/'St House by Race 2020'!$B15</f>
        <v>0.22972769216851122</v>
      </c>
    </row>
    <row r="16" spans="1:14" s="9" customFormat="1" ht="12.75" x14ac:dyDescent="0.2">
      <c r="A16" s="3" t="s">
        <v>69</v>
      </c>
      <c r="B16" s="30">
        <f t="shared" si="0"/>
        <v>1</v>
      </c>
      <c r="C16" s="26">
        <f>'St House by Race 2020'!C16/'St House by Race 2020'!$B16</f>
        <v>0.87564172583287825</v>
      </c>
      <c r="D16" s="26">
        <f>'St House by Race 2020'!D16/'St House by Race 2020'!$B16</f>
        <v>2.222829055161114E-2</v>
      </c>
      <c r="E16" s="26">
        <f>'St House by Race 2020'!E16/'St House by Race 2020'!$B16</f>
        <v>5.4614964500273077E-3</v>
      </c>
      <c r="F16" s="26">
        <f>'St House by Race 2020'!F16/'St House by Race 2020'!$B16</f>
        <v>4.3145821955215729E-3</v>
      </c>
      <c r="G16" s="26">
        <f>'St House by Race 2020'!G16/'St House by Race 2020'!$B16</f>
        <v>2.2119060622610596E-3</v>
      </c>
      <c r="H16" s="26">
        <f>'St House by Race 2020'!H16/'St House by Race 2020'!$B16</f>
        <v>2.1682140906608412E-2</v>
      </c>
      <c r="I16" s="26">
        <f>'St House by Race 2020'!I16/'St House by Race 2020'!$B16</f>
        <v>6.8459858001092305E-2</v>
      </c>
      <c r="J16" s="26">
        <f>'St House by Race 2020'!J16/'St House by Race 2020'!$B16</f>
        <v>5.9530311305297651E-2</v>
      </c>
      <c r="K16" s="26">
        <f>'St House by Race 2020'!K16/'St House by Race 2020'!$B16</f>
        <v>0.14150737302020755</v>
      </c>
    </row>
    <row r="17" spans="1:11" s="9" customFormat="1" ht="12.75" x14ac:dyDescent="0.2">
      <c r="A17" s="3" t="s">
        <v>70</v>
      </c>
      <c r="B17" s="30">
        <f t="shared" si="0"/>
        <v>0.99999999999999989</v>
      </c>
      <c r="C17" s="26">
        <f>'St House by Race 2020'!C17/'St House by Race 2020'!$B17</f>
        <v>0.87772554286993509</v>
      </c>
      <c r="D17" s="26">
        <f>'St House by Race 2020'!D17/'St House by Race 2020'!$B17</f>
        <v>2.2923662413252742E-2</v>
      </c>
      <c r="E17" s="26">
        <f>'St House by Race 2020'!E17/'St House by Race 2020'!$B17</f>
        <v>4.6563689276919633E-3</v>
      </c>
      <c r="F17" s="26">
        <f>'St House by Race 2020'!F17/'St House by Race 2020'!$B17</f>
        <v>1.0991717036042086E-2</v>
      </c>
      <c r="G17" s="26">
        <f>'St House by Race 2020'!G17/'St House by Race 2020'!$B17</f>
        <v>1.5894336243563914E-3</v>
      </c>
      <c r="H17" s="26">
        <f>'St House by Race 2020'!H17/'St House by Race 2020'!$B17</f>
        <v>1.2379673158719498E-2</v>
      </c>
      <c r="I17" s="26">
        <f>'St House by Race 2020'!I17/'St House by Race 2020'!$B17</f>
        <v>6.9733601970002237E-2</v>
      </c>
      <c r="J17" s="26">
        <f>'St House by Race 2020'!J17/'St House by Race 2020'!$B17</f>
        <v>4.770539511976718E-2</v>
      </c>
      <c r="K17" s="26">
        <f>'St House by Race 2020'!K17/'St House by Race 2020'!$B17</f>
        <v>0.13758674725766734</v>
      </c>
    </row>
    <row r="18" spans="1:11" s="9" customFormat="1" ht="12.75" x14ac:dyDescent="0.2">
      <c r="A18" s="3" t="s">
        <v>71</v>
      </c>
      <c r="B18" s="30">
        <f t="shared" si="0"/>
        <v>0.99999999999999989</v>
      </c>
      <c r="C18" s="26">
        <f>'St House by Race 2020'!C18/'St House by Race 2020'!$B18</f>
        <v>0.80944832667276911</v>
      </c>
      <c r="D18" s="26">
        <f>'St House by Race 2020'!D18/'St House by Race 2020'!$B18</f>
        <v>5.3649170592306492E-2</v>
      </c>
      <c r="E18" s="26">
        <f>'St House by Race 2020'!E18/'St House by Race 2020'!$B18</f>
        <v>4.8893750976758722E-3</v>
      </c>
      <c r="F18" s="26">
        <f>'St House by Race 2020'!F18/'St House by Race 2020'!$B18</f>
        <v>2.3196624321850372E-2</v>
      </c>
      <c r="G18" s="26">
        <f>'St House by Race 2020'!G18/'St House by Race 2020'!$B18</f>
        <v>6.2289299189569334E-3</v>
      </c>
      <c r="H18" s="26">
        <f>'St House by Race 2020'!H18/'St House by Race 2020'!$B18</f>
        <v>1.7749101381974056E-2</v>
      </c>
      <c r="I18" s="26">
        <f>'St House by Race 2020'!I18/'St House by Race 2020'!$B18</f>
        <v>8.4838472014467189E-2</v>
      </c>
      <c r="J18" s="26">
        <f>'St House by Race 2020'!J18/'St House by Race 2020'!$B18</f>
        <v>6.449956464468308E-2</v>
      </c>
      <c r="K18" s="26">
        <f>'St House by Race 2020'!K18/'St House by Race 2020'!$B18</f>
        <v>0.20957335178942199</v>
      </c>
    </row>
    <row r="19" spans="1:11" s="9" customFormat="1" ht="12.75" x14ac:dyDescent="0.2">
      <c r="A19" s="3" t="s">
        <v>72</v>
      </c>
      <c r="B19" s="30">
        <f t="shared" si="0"/>
        <v>0.99999999999999989</v>
      </c>
      <c r="C19" s="26">
        <f>'St House by Race 2020'!C19/'St House by Race 2020'!$B19</f>
        <v>0.71226997718089891</v>
      </c>
      <c r="D19" s="26">
        <f>'St House by Race 2020'!D19/'St House by Race 2020'!$B19</f>
        <v>0.12426989344107857</v>
      </c>
      <c r="E19" s="26">
        <f>'St House by Race 2020'!E19/'St House by Race 2020'!$B19</f>
        <v>5.2965436389138948E-3</v>
      </c>
      <c r="F19" s="26">
        <f>'St House by Race 2020'!F19/'St House by Race 2020'!$B19</f>
        <v>3.7766658990516462E-2</v>
      </c>
      <c r="G19" s="26">
        <f>'St House by Race 2020'!G19/'St House by Race 2020'!$B19</f>
        <v>8.0599577113907098E-3</v>
      </c>
      <c r="H19" s="26">
        <f>'St House by Race 2020'!H19/'St House by Race 2020'!$B19</f>
        <v>2.6671132790420164E-2</v>
      </c>
      <c r="I19" s="26">
        <f>'St House by Race 2020'!I19/'St House by Race 2020'!$B19</f>
        <v>8.5665836246781257E-2</v>
      </c>
      <c r="J19" s="26">
        <f>'St House by Race 2020'!J19/'St House by Race 2020'!$B19</f>
        <v>8.0473967383339964E-2</v>
      </c>
      <c r="K19" s="26">
        <f>'St House by Race 2020'!K19/'St House by Race 2020'!$B19</f>
        <v>0.31033977432118409</v>
      </c>
    </row>
    <row r="20" spans="1:11" s="9" customFormat="1" ht="12.75" x14ac:dyDescent="0.2">
      <c r="A20" s="3" t="s">
        <v>73</v>
      </c>
      <c r="B20" s="30">
        <f t="shared" si="0"/>
        <v>0.99999999999999989</v>
      </c>
      <c r="C20" s="26">
        <f>'St House by Race 2020'!C20/'St House by Race 2020'!$B20</f>
        <v>0.73024758899717546</v>
      </c>
      <c r="D20" s="26">
        <f>'St House by Race 2020'!D20/'St House by Race 2020'!$B20</f>
        <v>9.9417287971704113E-2</v>
      </c>
      <c r="E20" s="26">
        <f>'St House by Race 2020'!E20/'St House by Race 2020'!$B20</f>
        <v>6.5141606656657931E-3</v>
      </c>
      <c r="F20" s="26">
        <f>'St House by Race 2020'!F20/'St House by Race 2020'!$B20</f>
        <v>2.4529886256647752E-2</v>
      </c>
      <c r="G20" s="26">
        <f>'St House by Race 2020'!G20/'St House by Race 2020'!$B20</f>
        <v>1.0636402961907428E-2</v>
      </c>
      <c r="H20" s="26">
        <f>'St House by Race 2020'!H20/'St House by Race 2020'!$B20</f>
        <v>2.921193923509504E-2</v>
      </c>
      <c r="I20" s="26">
        <f>'St House by Race 2020'!I20/'St House by Race 2020'!$B20</f>
        <v>9.9442733911804373E-2</v>
      </c>
      <c r="J20" s="26">
        <f>'St House by Race 2020'!J20/'St House by Race 2020'!$B20</f>
        <v>9.252143820453447E-2</v>
      </c>
      <c r="K20" s="26">
        <f>'St House by Race 2020'!K20/'St House by Race 2020'!$B20</f>
        <v>0.29616529682689124</v>
      </c>
    </row>
    <row r="21" spans="1:11" s="9" customFormat="1" ht="12.75" x14ac:dyDescent="0.2">
      <c r="A21" s="3" t="s">
        <v>74</v>
      </c>
      <c r="B21" s="30">
        <f t="shared" si="0"/>
        <v>1</v>
      </c>
      <c r="C21" s="26">
        <f>'St House by Race 2020'!C21/'St House by Race 2020'!$B21</f>
        <v>0.78521180317894901</v>
      </c>
      <c r="D21" s="26">
        <f>'St House by Race 2020'!D21/'St House by Race 2020'!$B21</f>
        <v>7.1564377519202985E-2</v>
      </c>
      <c r="E21" s="26">
        <f>'St House by Race 2020'!E21/'St House by Race 2020'!$B21</f>
        <v>4.3349304129591607E-3</v>
      </c>
      <c r="F21" s="26">
        <f>'St House by Race 2020'!F21/'St House by Race 2020'!$B21</f>
        <v>3.4451289071412275E-2</v>
      </c>
      <c r="G21" s="26">
        <f>'St House by Race 2020'!G21/'St House by Race 2020'!$B21</f>
        <v>1.7111567419575632E-3</v>
      </c>
      <c r="H21" s="26">
        <f>'St House by Race 2020'!H21/'St House by Race 2020'!$B21</f>
        <v>1.8955814130352119E-2</v>
      </c>
      <c r="I21" s="26">
        <f>'St House by Race 2020'!I21/'St House by Race 2020'!$B21</f>
        <v>8.3770628945166931E-2</v>
      </c>
      <c r="J21" s="26">
        <f>'St House by Race 2020'!J21/'St House by Race 2020'!$B21</f>
        <v>6.9625066544984404E-2</v>
      </c>
      <c r="K21" s="26">
        <f>'St House by Race 2020'!K21/'St House by Race 2020'!$B21</f>
        <v>0.23568332192562172</v>
      </c>
    </row>
    <row r="22" spans="1:11" s="9" customFormat="1" ht="12.75" x14ac:dyDescent="0.2">
      <c r="A22" s="3" t="s">
        <v>75</v>
      </c>
      <c r="B22" s="30">
        <f t="shared" si="0"/>
        <v>1</v>
      </c>
      <c r="C22" s="26">
        <f>'St House by Race 2020'!C22/'St House by Race 2020'!$B22</f>
        <v>0.77343769289647168</v>
      </c>
      <c r="D22" s="26">
        <f>'St House by Race 2020'!D22/'St House by Race 2020'!$B22</f>
        <v>8.2541171822917953E-2</v>
      </c>
      <c r="E22" s="26">
        <f>'St House by Race 2020'!E22/'St House by Race 2020'!$B22</f>
        <v>5.8270166168736572E-3</v>
      </c>
      <c r="F22" s="26">
        <f>'St House by Race 2020'!F22/'St House by Race 2020'!$B22</f>
        <v>1.634527542529814E-2</v>
      </c>
      <c r="G22" s="26">
        <f>'St House by Race 2020'!G22/'St House by Race 2020'!$B22</f>
        <v>3.3579417792153278E-3</v>
      </c>
      <c r="H22" s="26">
        <f>'St House by Race 2020'!H22/'St House by Race 2020'!$B22</f>
        <v>2.5332707834374461E-2</v>
      </c>
      <c r="I22" s="26">
        <f>'St House by Race 2020'!I22/'St House by Race 2020'!$B22</f>
        <v>9.315819362484877E-2</v>
      </c>
      <c r="J22" s="26">
        <f>'St House by Race 2020'!J22/'St House by Race 2020'!$B22</f>
        <v>8.0565911952791294E-2</v>
      </c>
      <c r="K22" s="26">
        <f>'St House by Race 2020'!K22/'St House by Race 2020'!$B22</f>
        <v>0.25142589071874766</v>
      </c>
    </row>
    <row r="23" spans="1:11" s="9" customFormat="1" ht="12.75" x14ac:dyDescent="0.2">
      <c r="A23" s="3" t="s">
        <v>76</v>
      </c>
      <c r="B23" s="30">
        <f t="shared" si="0"/>
        <v>1</v>
      </c>
      <c r="C23" s="26">
        <f>'St House by Race 2020'!C23/'St House by Race 2020'!$B23</f>
        <v>0.6924152225783905</v>
      </c>
      <c r="D23" s="26">
        <f>'St House by Race 2020'!D23/'St House by Race 2020'!$B23</f>
        <v>0.11450676050227761</v>
      </c>
      <c r="E23" s="26">
        <f>'St House by Race 2020'!E23/'St House by Race 2020'!$B23</f>
        <v>7.9535320912969085E-3</v>
      </c>
      <c r="F23" s="26">
        <f>'St House by Race 2020'!F23/'St House by Race 2020'!$B23</f>
        <v>3.9454339495312234E-2</v>
      </c>
      <c r="G23" s="26">
        <f>'St House by Race 2020'!G23/'St House by Race 2020'!$B23</f>
        <v>7.1340772697693474E-3</v>
      </c>
      <c r="H23" s="26">
        <f>'St House by Race 2020'!H23/'St House by Race 2020'!$B23</f>
        <v>3.9502542720107975E-2</v>
      </c>
      <c r="I23" s="26">
        <f>'St House by Race 2020'!I23/'St House by Race 2020'!$B23</f>
        <v>9.903352534284543E-2</v>
      </c>
      <c r="J23" s="26">
        <f>'St House by Race 2020'!J23/'St House by Race 2020'!$B23</f>
        <v>0.10795112193005713</v>
      </c>
      <c r="K23" s="26">
        <f>'St House by Race 2020'!K23/'St House by Race 2020'!$B23</f>
        <v>0.33460268491962114</v>
      </c>
    </row>
    <row r="24" spans="1:11" s="9" customFormat="1" ht="12.75" x14ac:dyDescent="0.2">
      <c r="A24" s="3" t="s">
        <v>77</v>
      </c>
      <c r="B24" s="30">
        <f t="shared" si="0"/>
        <v>1</v>
      </c>
      <c r="C24" s="26">
        <f>'St House by Race 2020'!C24/'St House by Race 2020'!$B24</f>
        <v>0.41903454956409431</v>
      </c>
      <c r="D24" s="26">
        <f>'St House by Race 2020'!D24/'St House by Race 2020'!$B24</f>
        <v>0.15210956839952641</v>
      </c>
      <c r="E24" s="26">
        <f>'St House by Race 2020'!E24/'St House by Race 2020'!$B24</f>
        <v>1.1516521364761598E-2</v>
      </c>
      <c r="F24" s="26">
        <f>'St House by Race 2020'!F24/'St House by Race 2020'!$B24</f>
        <v>7.7575072650952537E-2</v>
      </c>
      <c r="G24" s="26">
        <f>'St House by Race 2020'!G24/'St House by Race 2020'!$B24</f>
        <v>3.2289312237649337E-3</v>
      </c>
      <c r="H24" s="26">
        <f>'St House by Race 2020'!H24/'St House by Race 2020'!$B24</f>
        <v>0.197637498654612</v>
      </c>
      <c r="I24" s="26">
        <f>'St House by Race 2020'!I24/'St House by Race 2020'!$B24</f>
        <v>0.13889785814228825</v>
      </c>
      <c r="J24" s="26">
        <f>'St House by Race 2020'!J24/'St House by Race 2020'!$B24</f>
        <v>0.35066193090087183</v>
      </c>
      <c r="K24" s="26">
        <f>'St House by Race 2020'!K24/'St House by Race 2020'!$B24</f>
        <v>0.63322032074050161</v>
      </c>
    </row>
    <row r="25" spans="1:11" s="9" customFormat="1" ht="12.75" x14ac:dyDescent="0.2">
      <c r="A25" s="3" t="s">
        <v>78</v>
      </c>
      <c r="B25" s="30">
        <f t="shared" si="0"/>
        <v>1</v>
      </c>
      <c r="C25" s="26">
        <f>'St House by Race 2020'!C25/'St House by Race 2020'!$B25</f>
        <v>0.79390058885546044</v>
      </c>
      <c r="D25" s="26">
        <f>'St House by Race 2020'!D25/'St House by Race 2020'!$B25</f>
        <v>4.7211293682018055E-2</v>
      </c>
      <c r="E25" s="26">
        <f>'St House by Race 2020'!E25/'St House by Race 2020'!$B25</f>
        <v>6.4799814857671835E-3</v>
      </c>
      <c r="F25" s="26">
        <f>'St House by Race 2020'!F25/'St House by Race 2020'!$B25</f>
        <v>8.2542621306796269E-3</v>
      </c>
      <c r="G25" s="26">
        <f>'St House by Race 2020'!G25/'St House by Race 2020'!$B25</f>
        <v>1.0594255444984444E-2</v>
      </c>
      <c r="H25" s="26">
        <f>'St House by Race 2020'!H25/'St House by Race 2020'!$B25</f>
        <v>3.1834194759443546E-2</v>
      </c>
      <c r="I25" s="26">
        <f>'St House by Race 2020'!I25/'St House by Race 2020'!$B25</f>
        <v>0.10172542364164674</v>
      </c>
      <c r="J25" s="26">
        <f>'St House by Race 2020'!J25/'St House by Race 2020'!$B25</f>
        <v>8.1231196482295764E-2</v>
      </c>
      <c r="K25" s="26">
        <f>'St House by Race 2020'!K25/'St House by Race 2020'!$B25</f>
        <v>0.22818791946308725</v>
      </c>
    </row>
    <row r="26" spans="1:11" s="9" customFormat="1" ht="12.75" x14ac:dyDescent="0.2">
      <c r="A26" s="3" t="s">
        <v>79</v>
      </c>
      <c r="B26" s="30">
        <f t="shared" si="0"/>
        <v>1</v>
      </c>
      <c r="C26" s="26">
        <f>'St House by Race 2020'!C26/'St House by Race 2020'!$B26</f>
        <v>0.72019584477488208</v>
      </c>
      <c r="D26" s="26">
        <f>'St House by Race 2020'!D26/'St House by Race 2020'!$B26</f>
        <v>0.10069426454587845</v>
      </c>
      <c r="E26" s="26">
        <f>'St House by Race 2020'!E26/'St House by Race 2020'!$B26</f>
        <v>7.6939018703694106E-3</v>
      </c>
      <c r="F26" s="26">
        <f>'St House by Race 2020'!F26/'St House by Race 2020'!$B26</f>
        <v>1.0258535827159215E-2</v>
      </c>
      <c r="G26" s="26">
        <f>'St House by Race 2020'!G26/'St House by Race 2020'!$B26</f>
        <v>6.605875343246464E-3</v>
      </c>
      <c r="H26" s="26">
        <f>'St House by Race 2020'!H26/'St House by Race 2020'!$B26</f>
        <v>4.852080203098285E-2</v>
      </c>
      <c r="I26" s="26">
        <f>'St House by Race 2020'!I26/'St House by Race 2020'!$B26</f>
        <v>0.10603077560748148</v>
      </c>
      <c r="J26" s="26">
        <f>'St House by Race 2020'!J26/'St House by Race 2020'!$B26</f>
        <v>0.11465727164395627</v>
      </c>
      <c r="K26" s="26">
        <f>'St House by Race 2020'!K26/'St House by Race 2020'!$B26</f>
        <v>0.31109787057665406</v>
      </c>
    </row>
    <row r="27" spans="1:11" s="9" customFormat="1" ht="12.75" x14ac:dyDescent="0.2">
      <c r="A27" s="3" t="s">
        <v>80</v>
      </c>
      <c r="B27" s="30">
        <f t="shared" si="0"/>
        <v>0.99999999999999989</v>
      </c>
      <c r="C27" s="26">
        <f>'St House by Race 2020'!C27/'St House by Race 2020'!$B27</f>
        <v>0.26720235703763223</v>
      </c>
      <c r="D27" s="26">
        <f>'St House by Race 2020'!D27/'St House by Race 2020'!$B27</f>
        <v>0.5419847328244275</v>
      </c>
      <c r="E27" s="26">
        <f>'St House by Race 2020'!E27/'St House by Race 2020'!$B27</f>
        <v>8.1692781572251238E-3</v>
      </c>
      <c r="F27" s="26">
        <f>'St House by Race 2020'!F27/'St House by Race 2020'!$B27</f>
        <v>8.7585375652872634E-3</v>
      </c>
      <c r="G27" s="26">
        <f>'St House by Race 2020'!G27/'St House by Race 2020'!$B27</f>
        <v>2.008838891120932E-3</v>
      </c>
      <c r="H27" s="26">
        <f>'St House by Race 2020'!H27/'St House by Race 2020'!$B27</f>
        <v>7.9576804606937196E-2</v>
      </c>
      <c r="I27" s="26">
        <f>'St House by Race 2020'!I27/'St House by Race 2020'!$B27</f>
        <v>9.2299450917369755E-2</v>
      </c>
      <c r="J27" s="26">
        <f>'St House by Race 2020'!J27/'St House by Race 2020'!$B27</f>
        <v>0.14447569304941743</v>
      </c>
      <c r="K27" s="26">
        <f>'St House by Race 2020'!K27/'St House by Race 2020'!$B27</f>
        <v>0.75518950046872912</v>
      </c>
    </row>
    <row r="28" spans="1:11" s="9" customFormat="1" ht="12.75" x14ac:dyDescent="0.2">
      <c r="A28" s="3" t="s">
        <v>81</v>
      </c>
      <c r="B28" s="30">
        <f t="shared" si="0"/>
        <v>1</v>
      </c>
      <c r="C28" s="26">
        <f>'St House by Race 2020'!C28/'St House by Race 2020'!$B28</f>
        <v>0.19297464302613634</v>
      </c>
      <c r="D28" s="26">
        <f>'St House by Race 2020'!D28/'St House by Race 2020'!$B28</f>
        <v>0.47095499206724745</v>
      </c>
      <c r="E28" s="26">
        <f>'St House by Race 2020'!E28/'St House by Race 2020'!$B28</f>
        <v>9.9089821025969329E-3</v>
      </c>
      <c r="F28" s="26">
        <f>'St House by Race 2020'!F28/'St House by Race 2020'!$B28</f>
        <v>2.0374648592980209E-2</v>
      </c>
      <c r="G28" s="26">
        <f>'St House by Race 2020'!G28/'St House by Race 2020'!$B28</f>
        <v>1.7535558215269853E-3</v>
      </c>
      <c r="H28" s="26">
        <f>'St House by Race 2020'!H28/'St House by Race 2020'!$B28</f>
        <v>0.19072007125560164</v>
      </c>
      <c r="I28" s="26">
        <f>'St House by Race 2020'!I28/'St House by Race 2020'!$B28</f>
        <v>0.11331310713391043</v>
      </c>
      <c r="J28" s="26">
        <f>'St House by Race 2020'!J28/'St House by Race 2020'!$B28</f>
        <v>0.3144153422217274</v>
      </c>
      <c r="K28" s="26">
        <f>'St House by Race 2020'!K28/'St House by Race 2020'!$B28</f>
        <v>0.84944470732318311</v>
      </c>
    </row>
    <row r="29" spans="1:11" s="9" customFormat="1" ht="12.75" x14ac:dyDescent="0.2">
      <c r="A29" s="3" t="s">
        <v>82</v>
      </c>
      <c r="B29" s="30">
        <f t="shared" si="0"/>
        <v>0.99999999999999989</v>
      </c>
      <c r="C29" s="26">
        <f>'St House by Race 2020'!C29/'St House by Race 2020'!$B29</f>
        <v>0.68303523035230351</v>
      </c>
      <c r="D29" s="26">
        <f>'St House by Race 2020'!D29/'St House by Race 2020'!$B29</f>
        <v>0.13192411924119241</v>
      </c>
      <c r="E29" s="26">
        <f>'St House by Race 2020'!E29/'St House by Race 2020'!$B29</f>
        <v>6.8943089430894312E-3</v>
      </c>
      <c r="F29" s="26">
        <f>'St House by Race 2020'!F29/'St House by Race 2020'!$B29</f>
        <v>4.0520325203252029E-2</v>
      </c>
      <c r="G29" s="26">
        <f>'St House by Race 2020'!G29/'St House by Race 2020'!$B29</f>
        <v>9.9728997289972904E-4</v>
      </c>
      <c r="H29" s="26">
        <f>'St House by Race 2020'!H29/'St House by Race 2020'!$B29</f>
        <v>4.4639566395663959E-2</v>
      </c>
      <c r="I29" s="26">
        <f>'St House by Race 2020'!I29/'St House by Race 2020'!$B29</f>
        <v>9.1989159891598921E-2</v>
      </c>
      <c r="J29" s="26">
        <f>'St House by Race 2020'!J29/'St House by Race 2020'!$B29</f>
        <v>0.12082384823848238</v>
      </c>
      <c r="K29" s="26">
        <f>'St House by Race 2020'!K29/'St House by Race 2020'!$B29</f>
        <v>0.34998373983739839</v>
      </c>
    </row>
    <row r="30" spans="1:11" s="9" customFormat="1" ht="12.75" x14ac:dyDescent="0.2">
      <c r="A30" s="3" t="s">
        <v>83</v>
      </c>
      <c r="B30" s="30">
        <f t="shared" si="0"/>
        <v>1</v>
      </c>
      <c r="C30" s="26">
        <f>'St House by Race 2020'!C30/'St House by Race 2020'!$B30</f>
        <v>0.82645267829497371</v>
      </c>
      <c r="D30" s="26">
        <f>'St House by Race 2020'!D30/'St House by Race 2020'!$B30</f>
        <v>5.8107131798947262E-2</v>
      </c>
      <c r="E30" s="26">
        <f>'St House by Race 2020'!E30/'St House by Race 2020'!$B30</f>
        <v>3.2769119620187841E-3</v>
      </c>
      <c r="F30" s="26">
        <f>'St House by Race 2020'!F30/'St House by Race 2020'!$B30</f>
        <v>2.3454432862008462E-2</v>
      </c>
      <c r="G30" s="26">
        <f>'St House by Race 2020'!G30/'St House by Race 2020'!$B30</f>
        <v>2.8382702033233565E-4</v>
      </c>
      <c r="H30" s="26">
        <f>'St House by Race 2020'!H30/'St House by Race 2020'!$B30</f>
        <v>1.4552585406130664E-2</v>
      </c>
      <c r="I30" s="26">
        <f>'St House by Race 2020'!I30/'St House by Race 2020'!$B30</f>
        <v>7.3872432655588807E-2</v>
      </c>
      <c r="J30" s="26">
        <f>'St House by Race 2020'!J30/'St House by Race 2020'!$B30</f>
        <v>5.4778614924140781E-2</v>
      </c>
      <c r="K30" s="26">
        <f>'St House by Race 2020'!K30/'St House by Race 2020'!$B30</f>
        <v>0.18977706677675715</v>
      </c>
    </row>
    <row r="31" spans="1:11" s="9" customFormat="1" ht="12.75" x14ac:dyDescent="0.2">
      <c r="A31" s="3" t="s">
        <v>84</v>
      </c>
      <c r="B31" s="30">
        <f t="shared" si="0"/>
        <v>1</v>
      </c>
      <c r="C31" s="26">
        <f>'St House by Race 2020'!C31/'St House by Race 2020'!$B31</f>
        <v>0.34558704014736957</v>
      </c>
      <c r="D31" s="26">
        <f>'St House by Race 2020'!D31/'St House by Race 2020'!$B31</f>
        <v>0.52979899225226201</v>
      </c>
      <c r="E31" s="26">
        <f>'St House by Race 2020'!E31/'St House by Race 2020'!$B31</f>
        <v>5.743078506799588E-3</v>
      </c>
      <c r="F31" s="26">
        <f>'St House by Race 2020'!F31/'St House by Race 2020'!$B31</f>
        <v>1.6172725795091294E-2</v>
      </c>
      <c r="G31" s="26">
        <f>'St House by Race 2020'!G31/'St House by Race 2020'!$B31</f>
        <v>8.6687977461125858E-4</v>
      </c>
      <c r="H31" s="26">
        <f>'St House by Race 2020'!H31/'St House by Race 2020'!$B31</f>
        <v>2.9392642357912988E-2</v>
      </c>
      <c r="I31" s="26">
        <f>'St House by Race 2020'!I31/'St House by Race 2020'!$B31</f>
        <v>7.2438641165953291E-2</v>
      </c>
      <c r="J31" s="26">
        <f>'St House by Race 2020'!J31/'St House by Race 2020'!$B31</f>
        <v>6.3526033483231298E-2</v>
      </c>
      <c r="K31" s="26">
        <f>'St House by Race 2020'!K31/'St House by Race 2020'!$B31</f>
        <v>0.67009806577450293</v>
      </c>
    </row>
    <row r="32" spans="1:11" s="9" customFormat="1" ht="12.75" x14ac:dyDescent="0.2">
      <c r="A32" s="3" t="s">
        <v>85</v>
      </c>
      <c r="B32" s="30">
        <f t="shared" si="0"/>
        <v>1</v>
      </c>
      <c r="C32" s="26">
        <f>'St House by Race 2020'!C32/'St House by Race 2020'!$B32</f>
        <v>0.28227106848850037</v>
      </c>
      <c r="D32" s="26">
        <f>'St House by Race 2020'!D32/'St House by Race 2020'!$B32</f>
        <v>0.57585787433873659</v>
      </c>
      <c r="E32" s="26">
        <f>'St House by Race 2020'!E32/'St House by Race 2020'!$B32</f>
        <v>5.5730006506548987E-3</v>
      </c>
      <c r="F32" s="26">
        <f>'St House by Race 2020'!F32/'St House by Race 2020'!$B32</f>
        <v>1.9010438767716201E-2</v>
      </c>
      <c r="G32" s="26">
        <f>'St House by Race 2020'!G32/'St House by Race 2020'!$B32</f>
        <v>1.3295991400039606E-3</v>
      </c>
      <c r="H32" s="26">
        <f>'St House by Race 2020'!H32/'St House by Race 2020'!$B32</f>
        <v>4.226427904608334E-2</v>
      </c>
      <c r="I32" s="26">
        <f>'St House by Race 2020'!I32/'St House by Race 2020'!$B32</f>
        <v>7.369373956830462E-2</v>
      </c>
      <c r="J32" s="26">
        <f>'St House by Race 2020'!J32/'St House by Race 2020'!$B32</f>
        <v>8.3934481880675552E-2</v>
      </c>
      <c r="K32" s="26">
        <f>'St House by Race 2020'!K32/'St House by Race 2020'!$B32</f>
        <v>0.73204333927409548</v>
      </c>
    </row>
    <row r="33" spans="1:11" s="9" customFormat="1" ht="12.75" x14ac:dyDescent="0.2">
      <c r="A33" s="3" t="s">
        <v>86</v>
      </c>
      <c r="B33" s="30">
        <f t="shared" si="0"/>
        <v>0.99999999999999989</v>
      </c>
      <c r="C33" s="26">
        <f>'St House by Race 2020'!C33/'St House by Race 2020'!$B33</f>
        <v>0.52361806296326685</v>
      </c>
      <c r="D33" s="26">
        <f>'St House by Race 2020'!D33/'St House by Race 2020'!$B33</f>
        <v>0.33516588714750689</v>
      </c>
      <c r="E33" s="26">
        <f>'St House by Race 2020'!E33/'St House by Race 2020'!$B33</f>
        <v>5.3062005962637784E-3</v>
      </c>
      <c r="F33" s="26">
        <f>'St House by Race 2020'!F33/'St House by Race 2020'!$B33</f>
        <v>1.1214135280763655E-2</v>
      </c>
      <c r="G33" s="26">
        <f>'St House by Race 2020'!G33/'St House by Race 2020'!$B33</f>
        <v>2.4069363529443943E-3</v>
      </c>
      <c r="H33" s="26">
        <f>'St House by Race 2020'!H33/'St House by Race 2020'!$B33</f>
        <v>3.4080030633735402E-2</v>
      </c>
      <c r="I33" s="26">
        <f>'St House by Race 2020'!I33/'St House by Race 2020'!$B33</f>
        <v>8.8208747025518994E-2</v>
      </c>
      <c r="J33" s="26">
        <f>'St House by Race 2020'!J33/'St House by Race 2020'!$B33</f>
        <v>8.2437570088345499E-2</v>
      </c>
      <c r="K33" s="26">
        <f>'St House by Race 2020'!K33/'St House by Race 2020'!$B33</f>
        <v>0.4972785208282049</v>
      </c>
    </row>
    <row r="34" spans="1:11" s="9" customFormat="1" ht="12.75" x14ac:dyDescent="0.2">
      <c r="A34" s="3" t="s">
        <v>87</v>
      </c>
      <c r="B34" s="30">
        <f t="shared" si="0"/>
        <v>1.0000000000000002</v>
      </c>
      <c r="C34" s="26">
        <f>'St House by Race 2020'!C34/'St House by Race 2020'!$B34</f>
        <v>0.66991424366976204</v>
      </c>
      <c r="D34" s="26">
        <f>'St House by Race 2020'!D34/'St House by Race 2020'!$B34</f>
        <v>0.151063074034607</v>
      </c>
      <c r="E34" s="26">
        <f>'St House by Race 2020'!E34/'St House by Race 2020'!$B34</f>
        <v>8.1189425077383675E-3</v>
      </c>
      <c r="F34" s="26">
        <f>'St House by Race 2020'!F34/'St House by Race 2020'!$B34</f>
        <v>1.4487238037245649E-2</v>
      </c>
      <c r="G34" s="26">
        <f>'St House by Race 2020'!G34/'St House by Race 2020'!$B34</f>
        <v>4.87136550464302E-3</v>
      </c>
      <c r="H34" s="26">
        <f>'St House by Race 2020'!H34/'St House by Race 2020'!$B34</f>
        <v>5.4549144973867154E-2</v>
      </c>
      <c r="I34" s="26">
        <f>'St House by Race 2020'!I34/'St House by Race 2020'!$B34</f>
        <v>9.6995991272136803E-2</v>
      </c>
      <c r="J34" s="26">
        <f>'St House by Race 2020'!J34/'St House by Race 2020'!$B34</f>
        <v>0.11663368346272898</v>
      </c>
      <c r="K34" s="26">
        <f>'St House by Race 2020'!K34/'St House by Race 2020'!$B34</f>
        <v>0.35489927436951335</v>
      </c>
    </row>
    <row r="35" spans="1:11" s="9" customFormat="1" ht="12.75" x14ac:dyDescent="0.2">
      <c r="A35" s="3" t="s">
        <v>88</v>
      </c>
      <c r="B35" s="30">
        <f t="shared" si="0"/>
        <v>1</v>
      </c>
      <c r="C35" s="26">
        <f>'St House by Race 2020'!C35/'St House by Race 2020'!$B35</f>
        <v>0.76964648718330109</v>
      </c>
      <c r="D35" s="26">
        <f>'St House by Race 2020'!D35/'St House by Race 2020'!$B35</f>
        <v>9.7823392334771178E-2</v>
      </c>
      <c r="E35" s="26">
        <f>'St House by Race 2020'!E35/'St House by Race 2020'!$B35</f>
        <v>3.941692696712777E-3</v>
      </c>
      <c r="F35" s="26">
        <f>'St House by Race 2020'!F35/'St House by Race 2020'!$B35</f>
        <v>2.5261539987108929E-2</v>
      </c>
      <c r="G35" s="26">
        <f>'St House by Race 2020'!G35/'St House by Race 2020'!$B35</f>
        <v>1.7601269274629381E-3</v>
      </c>
      <c r="H35" s="26">
        <f>'St House by Race 2020'!H35/'St House by Race 2020'!$B35</f>
        <v>2.0129902325350786E-2</v>
      </c>
      <c r="I35" s="26">
        <f>'St House by Race 2020'!I35/'St House by Race 2020'!$B35</f>
        <v>8.1436858545292284E-2</v>
      </c>
      <c r="J35" s="26">
        <f>'St House by Race 2020'!J35/'St House by Race 2020'!$B35</f>
        <v>6.1381327780256831E-2</v>
      </c>
      <c r="K35" s="26">
        <f>'St House by Race 2020'!K35/'St House by Race 2020'!$B35</f>
        <v>0.24557489216123754</v>
      </c>
    </row>
    <row r="36" spans="1:11" s="9" customFormat="1" ht="12.75" x14ac:dyDescent="0.2">
      <c r="A36" s="3" t="s">
        <v>89</v>
      </c>
      <c r="B36" s="30">
        <f t="shared" si="0"/>
        <v>0.99999999999999989</v>
      </c>
      <c r="C36" s="26">
        <f>'St House by Race 2020'!C36/'St House by Race 2020'!$B36</f>
        <v>0.78212924086675351</v>
      </c>
      <c r="D36" s="26">
        <f>'St House by Race 2020'!D36/'St House by Race 2020'!$B36</f>
        <v>8.069108633753197E-2</v>
      </c>
      <c r="E36" s="26">
        <f>'St House by Race 2020'!E36/'St House by Race 2020'!$B36</f>
        <v>5.9360069494715506E-3</v>
      </c>
      <c r="F36" s="26">
        <f>'St House by Race 2020'!F36/'St House by Race 2020'!$B36</f>
        <v>1.5467400221997009E-2</v>
      </c>
      <c r="G36" s="26">
        <f>'St House by Race 2020'!G36/'St House by Race 2020'!$B36</f>
        <v>2.0510593118092755E-3</v>
      </c>
      <c r="H36" s="26">
        <f>'St House by Race 2020'!H36/'St House by Race 2020'!$B36</f>
        <v>2.0607113556295544E-2</v>
      </c>
      <c r="I36" s="26">
        <f>'St House by Race 2020'!I36/'St House by Race 2020'!$B36</f>
        <v>9.3118092756141108E-2</v>
      </c>
      <c r="J36" s="26">
        <f>'St House by Race 2020'!J36/'St House by Race 2020'!$B36</f>
        <v>6.4113701076202886E-2</v>
      </c>
      <c r="K36" s="26">
        <f>'St House by Race 2020'!K36/'St House by Race 2020'!$B36</f>
        <v>0.23608899184402296</v>
      </c>
    </row>
    <row r="37" spans="1:11" s="9" customFormat="1" ht="12.75" x14ac:dyDescent="0.2">
      <c r="A37" s="3" t="s">
        <v>90</v>
      </c>
      <c r="B37" s="30">
        <f t="shared" si="0"/>
        <v>1</v>
      </c>
      <c r="C37" s="26">
        <f>'St House by Race 2020'!C37/'St House by Race 2020'!$B37</f>
        <v>0.83776984450247982</v>
      </c>
      <c r="D37" s="26">
        <f>'St House by Race 2020'!D37/'St House by Race 2020'!$B37</f>
        <v>4.1737547020629179E-2</v>
      </c>
      <c r="E37" s="26">
        <f>'St House by Race 2020'!E37/'St House by Race 2020'!$B37</f>
        <v>5.0075472602247404E-3</v>
      </c>
      <c r="F37" s="26">
        <f>'St House by Race 2020'!F37/'St House by Race 2020'!$B37</f>
        <v>1.1476627452859572E-2</v>
      </c>
      <c r="G37" s="26">
        <f>'St House by Race 2020'!G37/'St House by Race 2020'!$B37</f>
        <v>1.3417351510650022E-3</v>
      </c>
      <c r="H37" s="26">
        <f>'St House by Race 2020'!H37/'St House by Race 2020'!$B37</f>
        <v>1.5621630687399669E-2</v>
      </c>
      <c r="I37" s="26">
        <f>'St House by Race 2020'!I37/'St House by Race 2020'!$B37</f>
        <v>8.7045067925342029E-2</v>
      </c>
      <c r="J37" s="26">
        <f>'St House by Race 2020'!J37/'St House by Race 2020'!$B37</f>
        <v>6.1120828042264659E-2</v>
      </c>
      <c r="K37" s="26">
        <f>'St House by Race 2020'!K37/'St House by Race 2020'!$B37</f>
        <v>0.1825957783261854</v>
      </c>
    </row>
    <row r="38" spans="1:11" s="9" customFormat="1" ht="12.75" x14ac:dyDescent="0.2">
      <c r="A38" s="3" t="s">
        <v>91</v>
      </c>
      <c r="B38" s="30">
        <f t="shared" si="0"/>
        <v>1</v>
      </c>
      <c r="C38" s="26">
        <f>'St House by Race 2020'!C38/'St House by Race 2020'!$B38</f>
        <v>0.90198095539553169</v>
      </c>
      <c r="D38" s="26">
        <f>'St House by Race 2020'!D38/'St House by Race 2020'!$B38</f>
        <v>1.0181741447073409E-2</v>
      </c>
      <c r="E38" s="26">
        <f>'St House by Race 2020'!E38/'St House by Race 2020'!$B38</f>
        <v>4.7215847643164253E-3</v>
      </c>
      <c r="F38" s="26">
        <f>'St House by Race 2020'!F38/'St House by Race 2020'!$B38</f>
        <v>5.4601566827569836E-3</v>
      </c>
      <c r="G38" s="26">
        <f>'St House by Race 2020'!G38/'St House by Race 2020'!$B38</f>
        <v>8.1770462398776081E-4</v>
      </c>
      <c r="H38" s="26">
        <f>'St House by Race 2020'!H38/'St House by Race 2020'!$B38</f>
        <v>1.0603782543325157E-2</v>
      </c>
      <c r="I38" s="26">
        <f>'St House by Race 2020'!I38/'St House by Race 2020'!$B38</f>
        <v>6.6234074543008628E-2</v>
      </c>
      <c r="J38" s="26">
        <f>'St House by Race 2020'!J38/'St House by Race 2020'!$B38</f>
        <v>3.2391654137321618E-2</v>
      </c>
      <c r="K38" s="26">
        <f>'St House by Race 2020'!K38/'St House by Race 2020'!$B38</f>
        <v>0.10872833742185645</v>
      </c>
    </row>
    <row r="39" spans="1:11" s="9" customFormat="1" ht="12.75" x14ac:dyDescent="0.2">
      <c r="A39" s="3" t="s">
        <v>92</v>
      </c>
      <c r="B39" s="30">
        <f t="shared" si="0"/>
        <v>1</v>
      </c>
      <c r="C39" s="26">
        <f>'St House by Race 2020'!C39/'St House by Race 2020'!$B39</f>
        <v>0.8077753779697624</v>
      </c>
      <c r="D39" s="26">
        <f>'St House by Race 2020'!D39/'St House by Race 2020'!$B39</f>
        <v>7.4839314059694503E-2</v>
      </c>
      <c r="E39" s="26">
        <f>'St House by Race 2020'!E39/'St House by Race 2020'!$B39</f>
        <v>3.1226417549246664E-3</v>
      </c>
      <c r="F39" s="26">
        <f>'St House by Race 2020'!F39/'St House by Race 2020'!$B39</f>
        <v>1.8241432251684925E-2</v>
      </c>
      <c r="G39" s="26">
        <f>'St House by Race 2020'!G39/'St House by Race 2020'!$B39</f>
        <v>9.3679252647739986E-4</v>
      </c>
      <c r="H39" s="26">
        <f>'St House by Race 2020'!H39/'St House by Race 2020'!$B39</f>
        <v>1.371360170704416E-2</v>
      </c>
      <c r="I39" s="26">
        <f>'St House by Race 2020'!I39/'St House by Race 2020'!$B39</f>
        <v>8.1370839730411926E-2</v>
      </c>
      <c r="J39" s="26">
        <f>'St House by Race 2020'!J39/'St House by Race 2020'!$B39</f>
        <v>5.1965963204871318E-2</v>
      </c>
      <c r="K39" s="26">
        <f>'St House by Race 2020'!K39/'St House by Race 2020'!$B39</f>
        <v>0.20736943454162221</v>
      </c>
    </row>
    <row r="40" spans="1:11" s="9" customFormat="1" ht="12.75" x14ac:dyDescent="0.2">
      <c r="A40" s="3" t="s">
        <v>93</v>
      </c>
      <c r="B40" s="30">
        <f t="shared" si="0"/>
        <v>1</v>
      </c>
      <c r="C40" s="26">
        <f>'St House by Race 2020'!C40/'St House by Race 2020'!$B40</f>
        <v>0.74340545346769416</v>
      </c>
      <c r="D40" s="26">
        <f>'St House by Race 2020'!D40/'St House by Race 2020'!$B40</f>
        <v>0.1258891523414345</v>
      </c>
      <c r="E40" s="26">
        <f>'St House by Race 2020'!E40/'St House by Race 2020'!$B40</f>
        <v>3.6801027464927879E-3</v>
      </c>
      <c r="F40" s="26">
        <f>'St House by Race 2020'!F40/'St House by Race 2020'!$B40</f>
        <v>2.3883619837976683E-2</v>
      </c>
      <c r="G40" s="26">
        <f>'St House by Race 2020'!G40/'St House by Race 2020'!$B40</f>
        <v>2.2969768820391228E-3</v>
      </c>
      <c r="H40" s="26">
        <f>'St House by Race 2020'!H40/'St House by Race 2020'!$B40</f>
        <v>2.2747480735032601E-2</v>
      </c>
      <c r="I40" s="26">
        <f>'St House by Race 2020'!I40/'St House by Race 2020'!$B40</f>
        <v>7.8097213989330172E-2</v>
      </c>
      <c r="J40" s="26">
        <f>'St House by Race 2020'!J40/'St House by Race 2020'!$B40</f>
        <v>5.8807547915431732E-2</v>
      </c>
      <c r="K40" s="26">
        <f>'St House by Race 2020'!K40/'St House by Race 2020'!$B40</f>
        <v>0.27185832839359808</v>
      </c>
    </row>
    <row r="41" spans="1:11" s="9" customFormat="1" ht="12.75" x14ac:dyDescent="0.2">
      <c r="A41" s="3" t="s">
        <v>94</v>
      </c>
      <c r="B41" s="30">
        <f t="shared" si="0"/>
        <v>1</v>
      </c>
      <c r="C41" s="26">
        <f>'St House by Race 2020'!C41/'St House by Race 2020'!$B41</f>
        <v>0.47292161520190024</v>
      </c>
      <c r="D41" s="26">
        <f>'St House by Race 2020'!D41/'St House by Race 2020'!$B41</f>
        <v>0.38002111375032988</v>
      </c>
      <c r="E41" s="26">
        <f>'St House by Race 2020'!E41/'St House by Race 2020'!$B41</f>
        <v>5.5687516495117441E-3</v>
      </c>
      <c r="F41" s="26">
        <f>'St House by Race 2020'!F41/'St House by Race 2020'!$B41</f>
        <v>2.1931908155186065E-2</v>
      </c>
      <c r="G41" s="26">
        <f>'St House by Race 2020'!G41/'St House by Race 2020'!$B41</f>
        <v>1.3987859593560306E-3</v>
      </c>
      <c r="H41" s="26">
        <f>'St House by Race 2020'!H41/'St House by Race 2020'!$B41</f>
        <v>3.9931380311427817E-2</v>
      </c>
      <c r="I41" s="26">
        <f>'St House by Race 2020'!I41/'St House by Race 2020'!$B41</f>
        <v>7.82264449722882E-2</v>
      </c>
      <c r="J41" s="26">
        <f>'St House by Race 2020'!J41/'St House by Race 2020'!$B41</f>
        <v>8.4349432567959889E-2</v>
      </c>
      <c r="K41" s="26">
        <f>'St House by Race 2020'!K41/'St House by Race 2020'!$B41</f>
        <v>0.54367907099498547</v>
      </c>
    </row>
    <row r="42" spans="1:11" s="9" customFormat="1" ht="12.75" x14ac:dyDescent="0.2">
      <c r="A42" s="3" t="s">
        <v>95</v>
      </c>
      <c r="B42" s="30">
        <f t="shared" si="0"/>
        <v>1</v>
      </c>
      <c r="C42" s="26">
        <f>'St House by Race 2020'!C42/'St House by Race 2020'!$B42</f>
        <v>0.55930009373744582</v>
      </c>
      <c r="D42" s="26">
        <f>'St House by Race 2020'!D42/'St House by Race 2020'!$B42</f>
        <v>0.27344552068919342</v>
      </c>
      <c r="E42" s="26">
        <f>'St House by Race 2020'!E42/'St House by Race 2020'!$B42</f>
        <v>6.3607552559925007E-3</v>
      </c>
      <c r="F42" s="26">
        <f>'St House by Race 2020'!F42/'St House by Race 2020'!$B42</f>
        <v>1.9573271436861134E-2</v>
      </c>
      <c r="G42" s="26">
        <f>'St House by Race 2020'!G42/'St House by Race 2020'!$B42</f>
        <v>1.2944694906932108E-3</v>
      </c>
      <c r="H42" s="26">
        <f>'St House by Race 2020'!H42/'St House by Race 2020'!$B42</f>
        <v>4.468151586841048E-2</v>
      </c>
      <c r="I42" s="26">
        <f>'St House by Race 2020'!I42/'St House by Race 2020'!$B42</f>
        <v>9.5344373521403389E-2</v>
      </c>
      <c r="J42" s="26">
        <f>'St House by Race 2020'!J42/'St House by Race 2020'!$B42</f>
        <v>9.7866357184305669E-2</v>
      </c>
      <c r="K42" s="26">
        <f>'St House by Race 2020'!K42/'St House by Race 2020'!$B42</f>
        <v>0.45893407132973263</v>
      </c>
    </row>
    <row r="43" spans="1:11" s="9" customFormat="1" ht="12.75" x14ac:dyDescent="0.2">
      <c r="A43" s="3" t="s">
        <v>96</v>
      </c>
      <c r="B43" s="30">
        <f t="shared" si="0"/>
        <v>1</v>
      </c>
      <c r="C43" s="26">
        <f>'St House by Race 2020'!C43/'St House by Race 2020'!$B43</f>
        <v>0.86112512613521697</v>
      </c>
      <c r="D43" s="26">
        <f>'St House by Race 2020'!D43/'St House by Race 2020'!$B43</f>
        <v>3.5040363269424821E-2</v>
      </c>
      <c r="E43" s="26">
        <f>'St House by Race 2020'!E43/'St House by Race 2020'!$B43</f>
        <v>4.9192734611503532E-3</v>
      </c>
      <c r="F43" s="26">
        <f>'St House by Race 2020'!F43/'St House by Race 2020'!$B43</f>
        <v>1.0898082744702321E-2</v>
      </c>
      <c r="G43" s="26">
        <f>'St House by Race 2020'!G43/'St House by Race 2020'!$B43</f>
        <v>8.3249243188698288E-4</v>
      </c>
      <c r="H43" s="26">
        <f>'St House by Race 2020'!H43/'St House by Race 2020'!$B43</f>
        <v>1.5489404641775983E-2</v>
      </c>
      <c r="I43" s="26">
        <f>'St House by Race 2020'!I43/'St House by Race 2020'!$B43</f>
        <v>7.1695257315842587E-2</v>
      </c>
      <c r="J43" s="26">
        <f>'St House by Race 2020'!J43/'St House by Race 2020'!$B43</f>
        <v>4.6720484359233101E-2</v>
      </c>
      <c r="K43" s="26">
        <f>'St House by Race 2020'!K43/'St House by Race 2020'!$B43</f>
        <v>0.15285065590312816</v>
      </c>
    </row>
    <row r="44" spans="1:11" s="9" customFormat="1" ht="12.75" x14ac:dyDescent="0.2">
      <c r="A44" s="3" t="s">
        <v>97</v>
      </c>
      <c r="B44" s="30">
        <f t="shared" si="0"/>
        <v>0.99999999999999989</v>
      </c>
      <c r="C44" s="26">
        <f>'St House by Race 2020'!C44/'St House by Race 2020'!$B44</f>
        <v>0.92345219088167463</v>
      </c>
      <c r="D44" s="26">
        <f>'St House by Race 2020'!D44/'St House by Race 2020'!$B44</f>
        <v>1.0910058541777541E-2</v>
      </c>
      <c r="E44" s="26">
        <f>'St House by Race 2020'!E44/'St House by Race 2020'!$B44</f>
        <v>4.6715155815741233E-3</v>
      </c>
      <c r="F44" s="26">
        <f>'St House by Race 2020'!F44/'St House by Race 2020'!$B44</f>
        <v>2.6905564425521848E-3</v>
      </c>
      <c r="G44" s="26">
        <f>'St House by Race 2020'!G44/'St House by Race 2020'!$B44</f>
        <v>2.6609898882384245E-4</v>
      </c>
      <c r="H44" s="26">
        <f>'St House by Race 2020'!H44/'St House by Race 2020'!$B44</f>
        <v>6.2385429602034182E-3</v>
      </c>
      <c r="I44" s="26">
        <f>'St House by Race 2020'!I44/'St House by Race 2020'!$B44</f>
        <v>5.1771036603394244E-2</v>
      </c>
      <c r="J44" s="26">
        <f>'St House by Race 2020'!J44/'St House by Race 2020'!$B44</f>
        <v>2.0519188693749631E-2</v>
      </c>
      <c r="K44" s="26">
        <f>'St House by Race 2020'!K44/'St House by Race 2020'!$B44</f>
        <v>8.4028147359706706E-2</v>
      </c>
    </row>
    <row r="45" spans="1:11" s="9" customFormat="1" ht="12.75" x14ac:dyDescent="0.2">
      <c r="A45" s="3" t="s">
        <v>98</v>
      </c>
      <c r="B45" s="30">
        <f t="shared" si="0"/>
        <v>0.99999999999999989</v>
      </c>
      <c r="C45" s="26">
        <f>'St House by Race 2020'!C45/'St House by Race 2020'!$B45</f>
        <v>0.91221230760345373</v>
      </c>
      <c r="D45" s="26">
        <f>'St House by Race 2020'!D45/'St House by Race 2020'!$B45</f>
        <v>3.2516099223194435E-2</v>
      </c>
      <c r="E45" s="26">
        <f>'St House by Race 2020'!E45/'St House by Race 2020'!$B45</f>
        <v>2.7722429177856711E-3</v>
      </c>
      <c r="F45" s="26">
        <f>'St House by Race 2020'!F45/'St House by Race 2020'!$B45</f>
        <v>2.0214271275520519E-3</v>
      </c>
      <c r="G45" s="26">
        <f>'St House by Race 2020'!G45/'St House by Race 2020'!$B45</f>
        <v>3.4653036472320889E-4</v>
      </c>
      <c r="H45" s="26">
        <f>'St House by Race 2020'!H45/'St House by Race 2020'!$B45</f>
        <v>7.623668023910595E-3</v>
      </c>
      <c r="I45" s="26">
        <f>'St House by Race 2020'!I45/'St House by Race 2020'!$B45</f>
        <v>4.250772473938029E-2</v>
      </c>
      <c r="J45" s="26">
        <f>'St House by Race 2020'!J45/'St House by Race 2020'!$B45</f>
        <v>1.801957896560686E-2</v>
      </c>
      <c r="K45" s="26">
        <f>'St House by Race 2020'!K45/'St House by Race 2020'!$B45</f>
        <v>9.4458401917468016E-2</v>
      </c>
    </row>
    <row r="46" spans="1:11" s="9" customFormat="1" ht="12.75" x14ac:dyDescent="0.2">
      <c r="A46" s="3" t="s">
        <v>99</v>
      </c>
      <c r="B46" s="30">
        <f t="shared" si="0"/>
        <v>1</v>
      </c>
      <c r="C46" s="26">
        <f>'St House by Race 2020'!C46/'St House by Race 2020'!$B46</f>
        <v>0.89775789068514245</v>
      </c>
      <c r="D46" s="26">
        <f>'St House by Race 2020'!D46/'St House by Race 2020'!$B46</f>
        <v>1.8451693610469593E-2</v>
      </c>
      <c r="E46" s="26">
        <f>'St House by Race 2020'!E46/'St House by Race 2020'!$B46</f>
        <v>3.6566589684372593E-3</v>
      </c>
      <c r="F46" s="26">
        <f>'St House by Race 2020'!F46/'St House by Race 2020'!$B46</f>
        <v>4.1859122401847575E-3</v>
      </c>
      <c r="G46" s="26">
        <f>'St House by Race 2020'!G46/'St House by Race 2020'!$B46</f>
        <v>6.0142417244033874E-4</v>
      </c>
      <c r="H46" s="26">
        <f>'St House by Race 2020'!H46/'St House by Race 2020'!$B46</f>
        <v>1.0512894534257121E-2</v>
      </c>
      <c r="I46" s="26">
        <f>'St House by Race 2020'!I46/'St House by Race 2020'!$B46</f>
        <v>6.4833525789068508E-2</v>
      </c>
      <c r="J46" s="26">
        <f>'St House by Race 2020'!J46/'St House by Race 2020'!$B46</f>
        <v>2.5596612779060817E-2</v>
      </c>
      <c r="K46" s="26">
        <f>'St House by Race 2020'!K46/'St House by Race 2020'!$B46</f>
        <v>0.10888183217859893</v>
      </c>
    </row>
    <row r="47" spans="1:11" s="9" customFormat="1" ht="12.75" x14ac:dyDescent="0.2">
      <c r="A47" s="3" t="s">
        <v>100</v>
      </c>
      <c r="B47" s="30">
        <f t="shared" si="0"/>
        <v>1</v>
      </c>
      <c r="C47" s="26">
        <f>'St House by Race 2020'!C47/'St House by Race 2020'!$B47</f>
        <v>0.9110564850791637</v>
      </c>
      <c r="D47" s="26">
        <f>'St House by Race 2020'!D47/'St House by Race 2020'!$B47</f>
        <v>1.2793064256072741E-2</v>
      </c>
      <c r="E47" s="26">
        <f>'St House by Race 2020'!E47/'St House by Race 2020'!$B47</f>
        <v>3.726905082864166E-3</v>
      </c>
      <c r="F47" s="26">
        <f>'St House by Race 2020'!F47/'St House by Race 2020'!$B47</f>
        <v>4.8634789733830253E-3</v>
      </c>
      <c r="G47" s="26">
        <f>'St House by Race 2020'!G47/'St House by Race 2020'!$B47</f>
        <v>1.8502365659609337E-4</v>
      </c>
      <c r="H47" s="26">
        <f>'St House by Race 2020'!H47/'St House by Race 2020'!$B47</f>
        <v>1.030846086749663E-2</v>
      </c>
      <c r="I47" s="26">
        <f>'St House by Race 2020'!I47/'St House by Race 2020'!$B47</f>
        <v>5.7066582084423653E-2</v>
      </c>
      <c r="J47" s="26">
        <f>'St House by Race 2020'!J47/'St House by Race 2020'!$B47</f>
        <v>2.5506832659318586E-2</v>
      </c>
      <c r="K47" s="26">
        <f>'St House by Race 2020'!K47/'St House by Race 2020'!$B47</f>
        <v>9.6212301429968547E-2</v>
      </c>
    </row>
    <row r="48" spans="1:11" s="9" customFormat="1" ht="12.75" x14ac:dyDescent="0.2">
      <c r="A48" s="3" t="s">
        <v>101</v>
      </c>
      <c r="B48" s="30">
        <f t="shared" si="0"/>
        <v>1</v>
      </c>
      <c r="C48" s="26">
        <f>'St House by Race 2020'!C48/'St House by Race 2020'!$B48</f>
        <v>0.87978333042110779</v>
      </c>
      <c r="D48" s="26">
        <f>'St House by Race 2020'!D48/'St House by Race 2020'!$B48</f>
        <v>4.1703069485700975E-2</v>
      </c>
      <c r="E48" s="26">
        <f>'St House by Race 2020'!E48/'St House by Race 2020'!$B48</f>
        <v>3.2616925854738192E-3</v>
      </c>
      <c r="F48" s="26">
        <f>'St House by Race 2020'!F48/'St House by Race 2020'!$B48</f>
        <v>4.5139495602539463E-3</v>
      </c>
      <c r="G48" s="26">
        <f>'St House by Race 2020'!G48/'St House by Race 2020'!$B48</f>
        <v>5.8244510454889627E-5</v>
      </c>
      <c r="H48" s="26">
        <f>'St House by Race 2020'!H48/'St House by Race 2020'!$B48</f>
        <v>1.2726425534393383E-2</v>
      </c>
      <c r="I48" s="26">
        <f>'St House by Race 2020'!I48/'St House by Race 2020'!$B48</f>
        <v>5.7953287902615176E-2</v>
      </c>
      <c r="J48" s="26">
        <f>'St House by Race 2020'!J48/'St House by Race 2020'!$B48</f>
        <v>2.5773195876288658E-2</v>
      </c>
      <c r="K48" s="26">
        <f>'St House by Race 2020'!K48/'St House by Race 2020'!$B48</f>
        <v>0.12735162210961617</v>
      </c>
    </row>
    <row r="49" spans="1:11" s="9" customFormat="1" ht="12.75" x14ac:dyDescent="0.2">
      <c r="A49" s="3" t="s">
        <v>102</v>
      </c>
      <c r="B49" s="30">
        <f t="shared" si="0"/>
        <v>1</v>
      </c>
      <c r="C49" s="26">
        <f>'St House by Race 2020'!C49/'St House by Race 2020'!$B49</f>
        <v>0.76327292247130696</v>
      </c>
      <c r="D49" s="26">
        <f>'St House by Race 2020'!D49/'St House by Race 2020'!$B49</f>
        <v>0.11886199228036093</v>
      </c>
      <c r="E49" s="26">
        <f>'St House by Race 2020'!E49/'St House by Race 2020'!$B49</f>
        <v>3.8598195342654839E-3</v>
      </c>
      <c r="F49" s="26">
        <f>'St House by Race 2020'!F49/'St House by Race 2020'!$B49</f>
        <v>1.6998542982030112E-2</v>
      </c>
      <c r="G49" s="26">
        <f>'St House by Race 2020'!G49/'St House by Race 2020'!$B49</f>
        <v>8.1797500063904294E-4</v>
      </c>
      <c r="H49" s="26">
        <f>'St House by Race 2020'!H49/'St House by Race 2020'!$B49</f>
        <v>1.8021011732828916E-2</v>
      </c>
      <c r="I49" s="26">
        <f>'St House by Race 2020'!I49/'St House by Race 2020'!$B49</f>
        <v>7.8167735998568549E-2</v>
      </c>
      <c r="J49" s="26">
        <f>'St House by Race 2020'!J49/'St House by Race 2020'!$B49</f>
        <v>3.9876281281153343E-2</v>
      </c>
      <c r="K49" s="26">
        <f>'St House by Race 2020'!K49/'St House by Race 2020'!$B49</f>
        <v>0.24679839472406126</v>
      </c>
    </row>
    <row r="50" spans="1:11" s="9" customFormat="1" ht="12.75" x14ac:dyDescent="0.2">
      <c r="A50" s="3" t="s">
        <v>103</v>
      </c>
      <c r="B50" s="30">
        <f t="shared" si="0"/>
        <v>1</v>
      </c>
      <c r="C50" s="26">
        <f>'St House by Race 2020'!C50/'St House by Race 2020'!$B50</f>
        <v>0.69931343357039155</v>
      </c>
      <c r="D50" s="26">
        <f>'St House by Race 2020'!D50/'St House by Race 2020'!$B50</f>
        <v>0.14919900583212342</v>
      </c>
      <c r="E50" s="26">
        <f>'St House by Race 2020'!E50/'St House by Race 2020'!$B50</f>
        <v>3.8880822895390899E-3</v>
      </c>
      <c r="F50" s="26">
        <f>'St House by Race 2020'!F50/'St House by Race 2020'!$B50</f>
        <v>4.6386298201146738E-2</v>
      </c>
      <c r="G50" s="26">
        <f>'St House by Race 2020'!G50/'St House by Race 2020'!$B50</f>
        <v>1.1319733248025198E-3</v>
      </c>
      <c r="H50" s="26">
        <f>'St House by Race 2020'!H50/'St House by Race 2020'!$B50</f>
        <v>2.7438049068582819E-2</v>
      </c>
      <c r="I50" s="26">
        <f>'St House by Race 2020'!I50/'St House by Race 2020'!$B50</f>
        <v>7.2643157713413883E-2</v>
      </c>
      <c r="J50" s="26">
        <f>'St House by Race 2020'!J50/'St House by Race 2020'!$B50</f>
        <v>5.5540517262593202E-2</v>
      </c>
      <c r="K50" s="26">
        <f>'St House by Race 2020'!K50/'St House by Race 2020'!$B50</f>
        <v>0.31754312572286342</v>
      </c>
    </row>
    <row r="51" spans="1:11" s="9" customFormat="1" ht="12.75" x14ac:dyDescent="0.2">
      <c r="A51" s="3" t="s">
        <v>104</v>
      </c>
      <c r="B51" s="30">
        <f t="shared" si="0"/>
        <v>1</v>
      </c>
      <c r="C51" s="26">
        <f>'St House by Race 2020'!C51/'St House by Race 2020'!$B51</f>
        <v>0.78140723584378247</v>
      </c>
      <c r="D51" s="26">
        <f>'St House by Race 2020'!D51/'St House by Race 2020'!$B51</f>
        <v>7.3396693554827891E-2</v>
      </c>
      <c r="E51" s="26">
        <f>'St House by Race 2020'!E51/'St House by Race 2020'!$B51</f>
        <v>2.0765114607459467E-3</v>
      </c>
      <c r="F51" s="26">
        <f>'St House by Race 2020'!F51/'St House by Race 2020'!$B51</f>
        <v>5.9393552165694967E-2</v>
      </c>
      <c r="G51" s="26">
        <f>'St House by Race 2020'!G51/'St House by Race 2020'!$B51</f>
        <v>3.4608524345765778E-4</v>
      </c>
      <c r="H51" s="26">
        <f>'St House by Race 2020'!H51/'St House by Race 2020'!$B51</f>
        <v>1.3923275563719618E-2</v>
      </c>
      <c r="I51" s="26">
        <f>'St House by Race 2020'!I51/'St House by Race 2020'!$B51</f>
        <v>6.9456646167771474E-2</v>
      </c>
      <c r="J51" s="26">
        <f>'St House by Race 2020'!J51/'St House by Race 2020'!$B51</f>
        <v>4.2674972712509647E-2</v>
      </c>
      <c r="K51" s="26">
        <f>'St House by Race 2020'!K51/'St House by Race 2020'!$B51</f>
        <v>0.23216995447647951</v>
      </c>
    </row>
    <row r="52" spans="1:11" s="9" customFormat="1" ht="12.75" x14ac:dyDescent="0.2">
      <c r="A52" s="3" t="s">
        <v>105</v>
      </c>
      <c r="B52" s="30">
        <f t="shared" si="0"/>
        <v>1</v>
      </c>
      <c r="C52" s="26">
        <f>'St House by Race 2020'!C52/'St House by Race 2020'!$B52</f>
        <v>0.78259945257899077</v>
      </c>
      <c r="D52" s="26">
        <f>'St House by Race 2020'!D52/'St House by Race 2020'!$B52</f>
        <v>8.7109032446653023E-2</v>
      </c>
      <c r="E52" s="26">
        <f>'St House by Race 2020'!E52/'St House by Race 2020'!$B52</f>
        <v>3.4811724376179213E-3</v>
      </c>
      <c r="F52" s="26">
        <f>'St House by Race 2020'!F52/'St House by Race 2020'!$B52</f>
        <v>4.118944487257846E-2</v>
      </c>
      <c r="G52" s="26">
        <f>'St House by Race 2020'!G52/'St House by Race 2020'!$B52</f>
        <v>5.5805054343493392E-4</v>
      </c>
      <c r="H52" s="26">
        <f>'St House by Race 2020'!H52/'St House by Race 2020'!$B52</f>
        <v>1.5519119874571496E-2</v>
      </c>
      <c r="I52" s="26">
        <f>'St House by Race 2020'!I52/'St House by Race 2020'!$B52</f>
        <v>6.9543727246153431E-2</v>
      </c>
      <c r="J52" s="26">
        <f>'St House by Race 2020'!J52/'St House by Race 2020'!$B52</f>
        <v>3.5848103956844089E-2</v>
      </c>
      <c r="K52" s="26">
        <f>'St House by Race 2020'!K52/'St House by Race 2020'!$B52</f>
        <v>0.22691398049480482</v>
      </c>
    </row>
    <row r="53" spans="1:11" s="9" customFormat="1" ht="12.75" x14ac:dyDescent="0.2">
      <c r="A53" s="3" t="s">
        <v>106</v>
      </c>
      <c r="B53" s="30">
        <f t="shared" si="0"/>
        <v>1</v>
      </c>
      <c r="C53" s="26">
        <f>'St House by Race 2020'!C53/'St House by Race 2020'!$B53</f>
        <v>0.87807499056083183</v>
      </c>
      <c r="D53" s="26">
        <f>'St House by Race 2020'!D53/'St House by Race 2020'!$B53</f>
        <v>4.8793238651215473E-2</v>
      </c>
      <c r="E53" s="26">
        <f>'St House by Race 2020'!E53/'St House by Race 2020'!$B53</f>
        <v>3.6014057099706658E-3</v>
      </c>
      <c r="F53" s="26">
        <f>'St House by Race 2020'!F53/'St House by Race 2020'!$B53</f>
        <v>3.2238389823124511E-3</v>
      </c>
      <c r="G53" s="26">
        <f>'St House by Race 2020'!G53/'St House by Race 2020'!$B53</f>
        <v>5.2278469983445155E-4</v>
      </c>
      <c r="H53" s="26">
        <f>'St House by Race 2020'!H53/'St House by Race 2020'!$B53</f>
        <v>9.7876913246783426E-3</v>
      </c>
      <c r="I53" s="26">
        <f>'St House by Race 2020'!I53/'St House by Race 2020'!$B53</f>
        <v>5.5996050071156808E-2</v>
      </c>
      <c r="J53" s="26">
        <f>'St House by Race 2020'!J53/'St House by Race 2020'!$B53</f>
        <v>2.2537829281751909E-2</v>
      </c>
      <c r="K53" s="26">
        <f>'St House by Race 2020'!K53/'St House by Race 2020'!$B53</f>
        <v>0.13098661090296534</v>
      </c>
    </row>
    <row r="54" spans="1:11" s="9" customFormat="1" ht="12.75" x14ac:dyDescent="0.2">
      <c r="A54" s="3" t="s">
        <v>107</v>
      </c>
      <c r="B54" s="30">
        <f t="shared" si="0"/>
        <v>1</v>
      </c>
      <c r="C54" s="26">
        <f>'St House by Race 2020'!C54/'St House by Race 2020'!$B54</f>
        <v>0.86441364778345087</v>
      </c>
      <c r="D54" s="26">
        <f>'St House by Race 2020'!D54/'St House by Race 2020'!$B54</f>
        <v>5.305670367668909E-2</v>
      </c>
      <c r="E54" s="26">
        <f>'St House by Race 2020'!E54/'St House by Race 2020'!$B54</f>
        <v>3.9171191614663535E-3</v>
      </c>
      <c r="F54" s="26">
        <f>'St House by Race 2020'!F54/'St House by Race 2020'!$B54</f>
        <v>5.4299375962395657E-3</v>
      </c>
      <c r="G54" s="26">
        <f>'St House by Race 2020'!G54/'St House by Race 2020'!$B54</f>
        <v>8.6446767701326419E-4</v>
      </c>
      <c r="H54" s="26">
        <f>'St House by Race 2020'!H54/'St House by Race 2020'!$B54</f>
        <v>9.7522759813058867E-3</v>
      </c>
      <c r="I54" s="26">
        <f>'St House by Race 2020'!I54/'St House by Race 2020'!$B54</f>
        <v>6.2565848123834991E-2</v>
      </c>
      <c r="J54" s="26">
        <f>'St House by Race 2020'!J54/'St House by Race 2020'!$B54</f>
        <v>2.4556284950158037E-2</v>
      </c>
      <c r="K54" s="26">
        <f>'St House by Race 2020'!K54/'St House by Race 2020'!$B54</f>
        <v>0.14379879514817517</v>
      </c>
    </row>
    <row r="55" spans="1:11" s="9" customFormat="1" ht="12.75" x14ac:dyDescent="0.2">
      <c r="A55" s="3" t="s">
        <v>108</v>
      </c>
      <c r="B55" s="30">
        <f t="shared" si="0"/>
        <v>1</v>
      </c>
      <c r="C55" s="26">
        <f>'St House by Race 2020'!C55/'St House by Race 2020'!$B55</f>
        <v>0.83029480217222651</v>
      </c>
      <c r="D55" s="26">
        <f>'St House by Race 2020'!D55/'St House by Race 2020'!$B55</f>
        <v>4.3638479441427465E-2</v>
      </c>
      <c r="E55" s="26">
        <f>'St House by Race 2020'!E55/'St House by Race 2020'!$B55</f>
        <v>4.0298250150849063E-3</v>
      </c>
      <c r="F55" s="26">
        <f>'St House by Race 2020'!F55/'St House by Race 2020'!$B55</f>
        <v>3.3143694509094046E-2</v>
      </c>
      <c r="G55" s="26">
        <f>'St House by Race 2020'!G55/'St House by Race 2020'!$B55</f>
        <v>4.5254719420739591E-4</v>
      </c>
      <c r="H55" s="26">
        <f>'St House by Race 2020'!H55/'St House by Race 2020'!$B55</f>
        <v>2.1679165589173346E-2</v>
      </c>
      <c r="I55" s="26">
        <f>'St House by Race 2020'!I55/'St House by Race 2020'!$B55</f>
        <v>6.6761486078786306E-2</v>
      </c>
      <c r="J55" s="26">
        <f>'St House by Race 2020'!J55/'St House by Race 2020'!$B55</f>
        <v>4.6332212740281008E-2</v>
      </c>
      <c r="K55" s="26">
        <f>'St House by Race 2020'!K55/'St House by Race 2020'!$B55</f>
        <v>0.17946728730281872</v>
      </c>
    </row>
    <row r="56" spans="1:11" s="9" customFormat="1" ht="12.75" x14ac:dyDescent="0.2">
      <c r="A56" s="3" t="s">
        <v>109</v>
      </c>
      <c r="B56" s="30">
        <f t="shared" si="0"/>
        <v>1</v>
      </c>
      <c r="C56" s="26">
        <f>'St House by Race 2020'!C56/'St House by Race 2020'!$B56</f>
        <v>0.78027867095391212</v>
      </c>
      <c r="D56" s="26">
        <f>'St House by Race 2020'!D56/'St House by Race 2020'!$B56</f>
        <v>4.6994805837249569E-2</v>
      </c>
      <c r="E56" s="26">
        <f>'St House by Race 2020'!E56/'St House by Race 2020'!$B56</f>
        <v>4.6445158985351908E-3</v>
      </c>
      <c r="F56" s="26">
        <f>'St House by Race 2020'!F56/'St House by Race 2020'!$B56</f>
        <v>1.2586912908456318E-2</v>
      </c>
      <c r="G56" s="26">
        <f>'St House by Race 2020'!G56/'St House by Race 2020'!$B56</f>
        <v>1.379613598263116E-2</v>
      </c>
      <c r="H56" s="26">
        <f>'St House by Race 2020'!H56/'St House by Race 2020'!$B56</f>
        <v>6.1587929755132324E-2</v>
      </c>
      <c r="I56" s="26">
        <f>'St House by Race 2020'!I56/'St House by Race 2020'!$B56</f>
        <v>8.0111028664083331E-2</v>
      </c>
      <c r="J56" s="26">
        <f>'St House by Race 2020'!J56/'St House by Race 2020'!$B56</f>
        <v>0.10861021793497677</v>
      </c>
      <c r="K56" s="26">
        <f>'St House by Race 2020'!K56/'St House by Race 2020'!$B56</f>
        <v>0.24195454420534807</v>
      </c>
    </row>
    <row r="57" spans="1:11" s="9" customFormat="1" ht="12.75" x14ac:dyDescent="0.2">
      <c r="A57" s="3" t="s">
        <v>110</v>
      </c>
      <c r="B57" s="30">
        <f t="shared" si="0"/>
        <v>1</v>
      </c>
      <c r="C57" s="26">
        <f>'St House by Race 2020'!C57/'St House by Race 2020'!$B57</f>
        <v>0.79152725452485706</v>
      </c>
      <c r="D57" s="26">
        <f>'St House by Race 2020'!D57/'St House by Race 2020'!$B57</f>
        <v>4.9345311800194955E-2</v>
      </c>
      <c r="E57" s="26">
        <f>'St House by Race 2020'!E57/'St House by Race 2020'!$B57</f>
        <v>6.4019811892404559E-3</v>
      </c>
      <c r="F57" s="26">
        <f>'St House by Race 2020'!F57/'St House by Race 2020'!$B57</f>
        <v>1.1275917485575783E-2</v>
      </c>
      <c r="G57" s="26">
        <f>'St House by Race 2020'!G57/'St House by Race 2020'!$B57</f>
        <v>4.0572226466791365E-3</v>
      </c>
      <c r="H57" s="26">
        <f>'St House by Race 2020'!H57/'St House by Race 2020'!$B57</f>
        <v>5.2190636773190718E-2</v>
      </c>
      <c r="I57" s="26">
        <f>'St House by Race 2020'!I57/'St House by Race 2020'!$B57</f>
        <v>8.5201675580261871E-2</v>
      </c>
      <c r="J57" s="26">
        <f>'St House by Race 2020'!J57/'St House by Race 2020'!$B57</f>
        <v>0.10498722238322312</v>
      </c>
      <c r="K57" s="26">
        <f>'St House by Race 2020'!K57/'St House by Race 2020'!$B57</f>
        <v>0.23123534525910899</v>
      </c>
    </row>
    <row r="58" spans="1:11" s="9" customFormat="1" ht="12.75" x14ac:dyDescent="0.2">
      <c r="A58" s="3" t="s">
        <v>111</v>
      </c>
      <c r="B58" s="30">
        <f t="shared" si="0"/>
        <v>0.99999999999999989</v>
      </c>
      <c r="C58" s="26">
        <f>'St House by Race 2020'!C58/'St House by Race 2020'!$B58</f>
        <v>0.89848946003832708</v>
      </c>
      <c r="D58" s="26">
        <f>'St House by Race 2020'!D58/'St House by Race 2020'!$B58</f>
        <v>1.9558110697779282E-2</v>
      </c>
      <c r="E58" s="26">
        <f>'St House by Race 2020'!E58/'St House by Race 2020'!$B58</f>
        <v>4.7627099537819861E-3</v>
      </c>
      <c r="F58" s="26">
        <f>'St House by Race 2020'!F58/'St House by Race 2020'!$B58</f>
        <v>3.4945327471536465E-3</v>
      </c>
      <c r="G58" s="26">
        <f>'St House by Race 2020'!G58/'St House by Race 2020'!$B58</f>
        <v>4.5090745124563186E-4</v>
      </c>
      <c r="H58" s="26">
        <f>'St House by Race 2020'!H58/'St House by Race 2020'!$B58</f>
        <v>1.1216322849735092E-2</v>
      </c>
      <c r="I58" s="26">
        <f>'St House by Race 2020'!I58/'St House by Race 2020'!$B58</f>
        <v>6.2027956261977227E-2</v>
      </c>
      <c r="J58" s="26">
        <f>'St House by Race 2020'!J58/'St House by Race 2020'!$B58</f>
        <v>3.1366249577274262E-2</v>
      </c>
      <c r="K58" s="26">
        <f>'St House by Race 2020'!K58/'St House by Race 2020'!$B58</f>
        <v>0.11233231879156803</v>
      </c>
    </row>
    <row r="59" spans="1:11" s="9" customFormat="1" ht="12.75" x14ac:dyDescent="0.2">
      <c r="A59" s="3" t="s">
        <v>112</v>
      </c>
      <c r="B59" s="30">
        <f t="shared" si="0"/>
        <v>1</v>
      </c>
      <c r="C59" s="26">
        <f>'St House by Race 2020'!C59/'St House by Race 2020'!$B59</f>
        <v>0.87109823429727218</v>
      </c>
      <c r="D59" s="26">
        <f>'St House by Race 2020'!D59/'St House by Race 2020'!$B59</f>
        <v>3.2744765757393539E-2</v>
      </c>
      <c r="E59" s="26">
        <f>'St House by Race 2020'!E59/'St House by Race 2020'!$B59</f>
        <v>5.3299076149346744E-3</v>
      </c>
      <c r="F59" s="26">
        <f>'St House by Race 2020'!F59/'St House by Race 2020'!$B59</f>
        <v>1.1015142404198328E-2</v>
      </c>
      <c r="G59" s="26">
        <f>'St House by Race 2020'!G59/'St House by Race 2020'!$B59</f>
        <v>2.1866287651014049E-3</v>
      </c>
      <c r="H59" s="26">
        <f>'St House by Race 2020'!H59/'St House by Race 2020'!$B59</f>
        <v>1.0851145246815722E-2</v>
      </c>
      <c r="I59" s="26">
        <f>'St House by Race 2020'!I59/'St House by Race 2020'!$B59</f>
        <v>6.6774175914284153E-2</v>
      </c>
      <c r="J59" s="26">
        <f>'St House by Race 2020'!J59/'St House by Race 2020'!$B59</f>
        <v>3.4002077297326849E-2</v>
      </c>
      <c r="K59" s="26">
        <f>'St House by Race 2020'!K59/'St House by Race 2020'!$B59</f>
        <v>0.1418028754168261</v>
      </c>
    </row>
    <row r="60" spans="1:11" s="9" customFormat="1" ht="12.75" x14ac:dyDescent="0.2">
      <c r="A60" s="3" t="s">
        <v>113</v>
      </c>
      <c r="B60" s="30">
        <f t="shared" si="0"/>
        <v>1.0000000000000002</v>
      </c>
      <c r="C60" s="26">
        <f>'St House by Race 2020'!C60/'St House by Race 2020'!$B60</f>
        <v>0.84834815916135375</v>
      </c>
      <c r="D60" s="26">
        <f>'St House by Race 2020'!D60/'St House by Race 2020'!$B60</f>
        <v>4.9189829397978981E-2</v>
      </c>
      <c r="E60" s="26">
        <f>'St House by Race 2020'!E60/'St House by Race 2020'!$B60</f>
        <v>5.0399415366781742E-3</v>
      </c>
      <c r="F60" s="26">
        <f>'St House by Race 2020'!F60/'St House by Race 2020'!$B60</f>
        <v>7.5095128896504803E-3</v>
      </c>
      <c r="G60" s="26">
        <f>'St House by Race 2020'!G60/'St House by Race 2020'!$B60</f>
        <v>7.0559181513494445E-4</v>
      </c>
      <c r="H60" s="26">
        <f>'St House by Race 2020'!H60/'St House by Race 2020'!$B60</f>
        <v>1.2902250333896127E-2</v>
      </c>
      <c r="I60" s="26">
        <f>'St House by Race 2020'!I60/'St House by Race 2020'!$B60</f>
        <v>7.6304714865307557E-2</v>
      </c>
      <c r="J60" s="26">
        <f>'St House by Race 2020'!J60/'St House by Race 2020'!$B60</f>
        <v>4.3620693999949597E-2</v>
      </c>
      <c r="K60" s="26">
        <f>'St House by Race 2020'!K60/'St House by Race 2020'!$B60</f>
        <v>0.16437769321875867</v>
      </c>
    </row>
    <row r="61" spans="1:11" s="9" customFormat="1" ht="12.75" x14ac:dyDescent="0.2">
      <c r="A61" s="3" t="s">
        <v>114</v>
      </c>
      <c r="B61" s="30">
        <f t="shared" si="0"/>
        <v>1</v>
      </c>
      <c r="C61" s="26">
        <f>'St House by Race 2020'!C61/'St House by Race 2020'!$B61</f>
        <v>0.7998091863159329</v>
      </c>
      <c r="D61" s="26">
        <f>'St House by Race 2020'!D61/'St House by Race 2020'!$B61</f>
        <v>6.9919585661714592E-2</v>
      </c>
      <c r="E61" s="26">
        <f>'St House by Race 2020'!E61/'St House by Race 2020'!$B61</f>
        <v>5.642633228840125E-3</v>
      </c>
      <c r="F61" s="26">
        <f>'St House by Race 2020'!F61/'St House by Race 2020'!$B61</f>
        <v>9.4316478124574082E-3</v>
      </c>
      <c r="G61" s="26">
        <f>'St House by Race 2020'!G61/'St House by Race 2020'!$B61</f>
        <v>1.5810276679841897E-3</v>
      </c>
      <c r="H61" s="26">
        <f>'St House by Race 2020'!H61/'St House by Race 2020'!$B61</f>
        <v>2.7422652310208531E-2</v>
      </c>
      <c r="I61" s="26">
        <f>'St House by Race 2020'!I61/'St House by Race 2020'!$B61</f>
        <v>8.6193267002862201E-2</v>
      </c>
      <c r="J61" s="26">
        <f>'St House by Race 2020'!J61/'St House by Race 2020'!$B61</f>
        <v>7.3654082049884148E-2</v>
      </c>
      <c r="K61" s="26">
        <f>'St House by Race 2020'!K61/'St House by Race 2020'!$B61</f>
        <v>0.22191631456998773</v>
      </c>
    </row>
    <row r="62" spans="1:11" s="9" customFormat="1" ht="12.75" x14ac:dyDescent="0.2">
      <c r="A62" s="3" t="s">
        <v>115</v>
      </c>
      <c r="B62" s="30">
        <f t="shared" si="0"/>
        <v>1</v>
      </c>
      <c r="C62" s="26">
        <f>'St House by Race 2020'!C62/'St House by Race 2020'!$B62</f>
        <v>0.91772422643661766</v>
      </c>
      <c r="D62" s="26">
        <f>'St House by Race 2020'!D62/'St House by Race 2020'!$B62</f>
        <v>6.6733209753315273E-3</v>
      </c>
      <c r="E62" s="26">
        <f>'St House by Race 2020'!E62/'St House by Race 2020'!$B62</f>
        <v>4.819620704406103E-3</v>
      </c>
      <c r="F62" s="26">
        <f>'St House by Race 2020'!F62/'St House by Race 2020'!$B62</f>
        <v>3.5077712819050334E-3</v>
      </c>
      <c r="G62" s="26">
        <f>'St House by Race 2020'!G62/'St House by Race 2020'!$B62</f>
        <v>4.2777698559817484E-4</v>
      </c>
      <c r="H62" s="26">
        <f>'St House by Race 2020'!H62/'St House by Race 2020'!$B62</f>
        <v>7.8425780692998725E-3</v>
      </c>
      <c r="I62" s="26">
        <f>'St House by Race 2020'!I62/'St House by Race 2020'!$B62</f>
        <v>5.9004705546841577E-2</v>
      </c>
      <c r="J62" s="26">
        <f>'St House by Race 2020'!J62/'St House by Race 2020'!$B62</f>
        <v>2.3185512619421075E-2</v>
      </c>
      <c r="K62" s="26">
        <f>'St House by Race 2020'!K62/'St House by Race 2020'!$B62</f>
        <v>9.0175388564095252E-2</v>
      </c>
    </row>
    <row r="63" spans="1:11" s="9" customFormat="1" ht="12.75" x14ac:dyDescent="0.2">
      <c r="A63" s="3" t="s">
        <v>116</v>
      </c>
      <c r="B63" s="30">
        <f t="shared" si="0"/>
        <v>1</v>
      </c>
      <c r="C63" s="26">
        <f>'St House by Race 2020'!C63/'St House by Race 2020'!$B63</f>
        <v>0.9247905344202898</v>
      </c>
      <c r="D63" s="26">
        <f>'St House by Race 2020'!D63/'St House by Race 2020'!$B63</f>
        <v>1.0812952898550724E-2</v>
      </c>
      <c r="E63" s="26">
        <f>'St House by Race 2020'!E63/'St House by Race 2020'!$B63</f>
        <v>4.7837409420289859E-3</v>
      </c>
      <c r="F63" s="26">
        <f>'St House by Race 2020'!F63/'St House by Race 2020'!$B63</f>
        <v>3.2552083333333335E-3</v>
      </c>
      <c r="G63" s="26">
        <f>'St House by Race 2020'!G63/'St House by Race 2020'!$B63</f>
        <v>8.4918478260869563E-4</v>
      </c>
      <c r="H63" s="26">
        <f>'St House by Race 2020'!H63/'St House by Race 2020'!$B63</f>
        <v>7.557744565217391E-3</v>
      </c>
      <c r="I63" s="26">
        <f>'St House by Race 2020'!I63/'St House by Race 2020'!$B63</f>
        <v>4.7950634057971016E-2</v>
      </c>
      <c r="J63" s="26">
        <f>'St House by Race 2020'!J63/'St House by Race 2020'!$B63</f>
        <v>2.17674365942029E-2</v>
      </c>
      <c r="K63" s="26">
        <f>'St House by Race 2020'!K63/'St House by Race 2020'!$B63</f>
        <v>8.3814538043478257E-2</v>
      </c>
    </row>
    <row r="64" spans="1:11" s="9" customFormat="1" ht="12.75" x14ac:dyDescent="0.2">
      <c r="A64" s="3" t="s">
        <v>117</v>
      </c>
      <c r="B64" s="30">
        <f t="shared" si="0"/>
        <v>1</v>
      </c>
      <c r="C64" s="26">
        <f>'St House by Race 2020'!C64/'St House by Race 2020'!$B64</f>
        <v>0.85977279505463222</v>
      </c>
      <c r="D64" s="26">
        <f>'St House by Race 2020'!D64/'St House by Race 2020'!$B64</f>
        <v>6.7158311417184063E-2</v>
      </c>
      <c r="E64" s="26">
        <f>'St House by Race 2020'!E64/'St House by Race 2020'!$B64</f>
        <v>3.7957866767887646E-3</v>
      </c>
      <c r="F64" s="26">
        <f>'St House by Race 2020'!F64/'St House by Race 2020'!$B64</f>
        <v>5.7479055391372715E-3</v>
      </c>
      <c r="G64" s="26">
        <f>'St House by Race 2020'!G64/'St House by Race 2020'!$B64</f>
        <v>7.0493181140362767E-4</v>
      </c>
      <c r="H64" s="26">
        <f>'St House by Race 2020'!H64/'St House by Race 2020'!$B64</f>
        <v>1.2498983271425861E-2</v>
      </c>
      <c r="I64" s="26">
        <f>'St House by Race 2020'!I64/'St House by Race 2020'!$B64</f>
        <v>5.0321286229428192E-2</v>
      </c>
      <c r="J64" s="26">
        <f>'St House by Race 2020'!J64/'St House by Race 2020'!$B64</f>
        <v>3.1965946370956809E-2</v>
      </c>
      <c r="K64" s="26">
        <f>'St House by Race 2020'!K64/'St House by Race 2020'!$B64</f>
        <v>0.14990646097117913</v>
      </c>
    </row>
    <row r="65" spans="1:11" s="9" customFormat="1" ht="12.75" x14ac:dyDescent="0.2">
      <c r="A65" s="3" t="s">
        <v>118</v>
      </c>
      <c r="B65" s="30">
        <f t="shared" si="0"/>
        <v>1</v>
      </c>
      <c r="C65" s="26">
        <f>'St House by Race 2020'!C65/'St House by Race 2020'!$B65</f>
        <v>0.74474894441007988</v>
      </c>
      <c r="D65" s="26">
        <f>'St House by Race 2020'!D65/'St House by Race 2020'!$B65</f>
        <v>0.14810531694591614</v>
      </c>
      <c r="E65" s="26">
        <f>'St House by Race 2020'!E65/'St House by Race 2020'!$B65</f>
        <v>3.2272812844579514E-3</v>
      </c>
      <c r="F65" s="26">
        <f>'St House by Race 2020'!F65/'St House by Race 2020'!$B65</f>
        <v>1.9982249952935481E-2</v>
      </c>
      <c r="G65" s="26">
        <f>'St House by Race 2020'!G65/'St House by Race 2020'!$B65</f>
        <v>1.1026544388564666E-3</v>
      </c>
      <c r="H65" s="26">
        <f>'St House by Race 2020'!H65/'St House by Race 2020'!$B65</f>
        <v>1.4146249630207353E-2</v>
      </c>
      <c r="I65" s="26">
        <f>'St House by Race 2020'!I65/'St House by Race 2020'!$B65</f>
        <v>6.8687303337546732E-2</v>
      </c>
      <c r="J65" s="26">
        <f>'St House by Race 2020'!J65/'St House by Race 2020'!$B65</f>
        <v>3.6764112632116826E-2</v>
      </c>
      <c r="K65" s="26">
        <f>'St House by Race 2020'!K65/'St House by Race 2020'!$B65</f>
        <v>0.26517494553962834</v>
      </c>
    </row>
    <row r="66" spans="1:11" s="9" customFormat="1" ht="12.75" x14ac:dyDescent="0.2">
      <c r="A66" s="3" t="s">
        <v>119</v>
      </c>
      <c r="B66" s="30">
        <f t="shared" si="0"/>
        <v>1</v>
      </c>
      <c r="C66" s="26">
        <f>'St House by Race 2020'!C66/'St House by Race 2020'!$B66</f>
        <v>0.9400211428253491</v>
      </c>
      <c r="D66" s="26">
        <f>'St House by Race 2020'!D66/'St House by Race 2020'!$B66</f>
        <v>3.8112724642519334E-3</v>
      </c>
      <c r="E66" s="26">
        <f>'St House by Race 2020'!E66/'St House by Race 2020'!$B66</f>
        <v>1.891726478606799E-3</v>
      </c>
      <c r="F66" s="26">
        <f>'St House by Race 2020'!F66/'St House by Race 2020'!$B66</f>
        <v>4.4233016190953099E-3</v>
      </c>
      <c r="G66" s="26">
        <f>'St House by Race 2020'!G66/'St House by Race 2020'!$B66</f>
        <v>4.4511211261336449E-4</v>
      </c>
      <c r="H66" s="26">
        <f>'St House by Race 2020'!H66/'St House by Race 2020'!$B66</f>
        <v>6.2037500695487678E-3</v>
      </c>
      <c r="I66" s="26">
        <f>'St House by Race 2020'!I66/'St House by Race 2020'!$B66</f>
        <v>4.3203694430534692E-2</v>
      </c>
      <c r="J66" s="26">
        <f>'St House by Race 2020'!J66/'St House by Race 2020'!$B66</f>
        <v>1.6691704223001168E-2</v>
      </c>
      <c r="K66" s="26">
        <f>'St House by Race 2020'!K66/'St House by Race 2020'!$B66</f>
        <v>6.5014187948589555E-2</v>
      </c>
    </row>
    <row r="67" spans="1:11" s="9" customFormat="1" ht="12.75" x14ac:dyDescent="0.2">
      <c r="A67" s="3" t="s">
        <v>120</v>
      </c>
      <c r="B67" s="30">
        <f t="shared" si="0"/>
        <v>1</v>
      </c>
      <c r="C67" s="26">
        <f>'St House by Race 2020'!C67/'St House by Race 2020'!$B67</f>
        <v>0.934454468482672</v>
      </c>
      <c r="D67" s="26">
        <f>'St House by Race 2020'!D67/'St House by Race 2020'!$B67</f>
        <v>2.919622784736212E-3</v>
      </c>
      <c r="E67" s="26">
        <f>'St House by Race 2020'!E67/'St House by Race 2020'!$B67</f>
        <v>3.182388835362471E-3</v>
      </c>
      <c r="F67" s="26">
        <f>'St House by Race 2020'!F67/'St House by Race 2020'!$B67</f>
        <v>2.0729321771627107E-3</v>
      </c>
      <c r="G67" s="26">
        <f>'St House by Race 2020'!G67/'St House by Race 2020'!$B67</f>
        <v>4.6713964555779395E-4</v>
      </c>
      <c r="H67" s="26">
        <f>'St House by Race 2020'!H67/'St House by Race 2020'!$B67</f>
        <v>3.7663133923097137E-3</v>
      </c>
      <c r="I67" s="26">
        <f>'St House by Race 2020'!I67/'St House by Race 2020'!$B67</f>
        <v>5.3137134682199057E-2</v>
      </c>
      <c r="J67" s="26">
        <f>'St House by Race 2020'!J67/'St House by Race 2020'!$B67</f>
        <v>1.4656506379375784E-2</v>
      </c>
      <c r="K67" s="26">
        <f>'St House by Race 2020'!K67/'St House by Race 2020'!$B67</f>
        <v>7.1005226124784673E-2</v>
      </c>
    </row>
    <row r="68" spans="1:11" s="9" customFormat="1" ht="12.75" x14ac:dyDescent="0.2">
      <c r="A68" s="3" t="s">
        <v>121</v>
      </c>
      <c r="B68" s="30">
        <f t="shared" si="0"/>
        <v>1</v>
      </c>
      <c r="C68" s="26">
        <f>'St House by Race 2020'!C68/'St House by Race 2020'!$B68</f>
        <v>0.86209764470634032</v>
      </c>
      <c r="D68" s="26">
        <f>'St House by Race 2020'!D68/'St House by Race 2020'!$B68</f>
        <v>4.2133389959476915E-2</v>
      </c>
      <c r="E68" s="26">
        <f>'St House by Race 2020'!E68/'St House by Race 2020'!$B68</f>
        <v>3.0082638778290952E-3</v>
      </c>
      <c r="F68" s="26">
        <f>'St House by Race 2020'!F68/'St House by Race 2020'!$B68</f>
        <v>1.2617012617012617E-2</v>
      </c>
      <c r="G68" s="26">
        <f>'St House by Race 2020'!G68/'St House by Race 2020'!$B68</f>
        <v>2.4773937817416079E-4</v>
      </c>
      <c r="H68" s="26">
        <f>'St House by Race 2020'!H68/'St House by Race 2020'!$B68</f>
        <v>1.5165189078232557E-2</v>
      </c>
      <c r="I68" s="26">
        <f>'St House by Race 2020'!I68/'St House by Race 2020'!$B68</f>
        <v>6.4730760382934294E-2</v>
      </c>
      <c r="J68" s="26">
        <f>'St House by Race 2020'!J68/'St House by Race 2020'!$B68</f>
        <v>3.8735821344516995E-2</v>
      </c>
      <c r="K68" s="26">
        <f>'St House by Race 2020'!K68/'St House by Race 2020'!$B68</f>
        <v>0.14765266939179983</v>
      </c>
    </row>
    <row r="69" spans="1:11" s="9" customFormat="1" ht="12.75" x14ac:dyDescent="0.2">
      <c r="A69" s="3" t="s">
        <v>122</v>
      </c>
      <c r="B69" s="30">
        <f t="shared" si="0"/>
        <v>0.99999999999999989</v>
      </c>
      <c r="C69" s="26">
        <f>'St House by Race 2020'!C69/'St House by Race 2020'!$B69</f>
        <v>0.87369109947643975</v>
      </c>
      <c r="D69" s="26">
        <f>'St House by Race 2020'!D69/'St House by Race 2020'!$B69</f>
        <v>3.9034791420368184E-2</v>
      </c>
      <c r="E69" s="26">
        <f>'St House by Race 2020'!E69/'St House by Race 2020'!$B69</f>
        <v>2.4277993582165177E-3</v>
      </c>
      <c r="F69" s="26">
        <f>'St House by Race 2020'!F69/'St House by Race 2020'!$B69</f>
        <v>9.4789731464279686E-3</v>
      </c>
      <c r="G69" s="26">
        <f>'St House by Race 2020'!G69/'St House by Race 2020'!$B69</f>
        <v>4.6444857287620335E-4</v>
      </c>
      <c r="H69" s="26">
        <f>'St House by Race 2020'!H69/'St House by Race 2020'!$B69</f>
        <v>1.0365647694646174E-2</v>
      </c>
      <c r="I69" s="26">
        <f>'St House by Race 2020'!I69/'St House by Race 2020'!$B69</f>
        <v>6.4537240331025161E-2</v>
      </c>
      <c r="J69" s="26">
        <f>'St House by Race 2020'!J69/'St House by Race 2020'!$B69</f>
        <v>3.0400270224624219E-2</v>
      </c>
      <c r="K69" s="26">
        <f>'St House by Race 2020'!K69/'St House by Race 2020'!$B69</f>
        <v>0.13585120756628949</v>
      </c>
    </row>
    <row r="70" spans="1:11" s="9" customFormat="1" ht="12.75" x14ac:dyDescent="0.2">
      <c r="A70" s="3" t="s">
        <v>123</v>
      </c>
      <c r="B70" s="30">
        <f t="shared" si="0"/>
        <v>0.99999999999999989</v>
      </c>
      <c r="C70" s="26">
        <f>'St House by Race 2020'!C70/'St House by Race 2020'!$B70</f>
        <v>0.83545326065011105</v>
      </c>
      <c r="D70" s="26">
        <f>'St House by Race 2020'!D70/'St House by Race 2020'!$B70</f>
        <v>5.6051887744801132E-2</v>
      </c>
      <c r="E70" s="26">
        <f>'St House by Race 2020'!E70/'St House by Race 2020'!$B70</f>
        <v>2.8770442156268927E-3</v>
      </c>
      <c r="F70" s="26">
        <f>'St House by Race 2020'!F70/'St House by Race 2020'!$B70</f>
        <v>1.28709872804361E-2</v>
      </c>
      <c r="G70" s="26">
        <f>'St House by Race 2020'!G70/'St House by Race 2020'!$B70</f>
        <v>7.0664243892590349E-4</v>
      </c>
      <c r="H70" s="26">
        <f>'St House by Race 2020'!H70/'St House by Race 2020'!$B70</f>
        <v>2.7533817888148598E-2</v>
      </c>
      <c r="I70" s="26">
        <f>'St House by Race 2020'!I70/'St House by Race 2020'!$B70</f>
        <v>6.4506359781950337E-2</v>
      </c>
      <c r="J70" s="26">
        <f>'St House by Race 2020'!J70/'St House by Race 2020'!$B70</f>
        <v>5.1685846961437514E-2</v>
      </c>
      <c r="K70" s="26">
        <f>'St House by Race 2020'!K70/'St House by Race 2020'!$B70</f>
        <v>0.17509590147385423</v>
      </c>
    </row>
    <row r="71" spans="1:11" s="9" customFormat="1" ht="12.75" x14ac:dyDescent="0.2">
      <c r="A71" s="3" t="s">
        <v>124</v>
      </c>
      <c r="B71" s="30">
        <f t="shared" ref="B71:B134" si="1">SUM(C71:I71)</f>
        <v>1</v>
      </c>
      <c r="C71" s="26">
        <f>'St House by Race 2020'!C71/'St House by Race 2020'!$B71</f>
        <v>0.11985300500593188</v>
      </c>
      <c r="D71" s="26">
        <f>'St House by Race 2020'!D71/'St House by Race 2020'!$B71</f>
        <v>0.83448595156109839</v>
      </c>
      <c r="E71" s="26">
        <f>'St House by Race 2020'!E71/'St House by Race 2020'!$B71</f>
        <v>3.2987065597962903E-3</v>
      </c>
      <c r="F71" s="26">
        <f>'St House by Race 2020'!F71/'St House by Race 2020'!$B71</f>
        <v>2.2859457738939205E-3</v>
      </c>
      <c r="G71" s="26">
        <f>'St House by Race 2020'!G71/'St House by Race 2020'!$B71</f>
        <v>2.6042420208918082E-4</v>
      </c>
      <c r="H71" s="26">
        <f>'St House by Race 2020'!H71/'St House by Race 2020'!$B71</f>
        <v>7.7259179953123643E-3</v>
      </c>
      <c r="I71" s="26">
        <f>'St House by Race 2020'!I71/'St House by Race 2020'!$B71</f>
        <v>3.209004890187795E-2</v>
      </c>
      <c r="J71" s="26">
        <f>'St House by Race 2020'!J71/'St House by Race 2020'!$B71</f>
        <v>1.3310570329002576E-2</v>
      </c>
      <c r="K71" s="26">
        <f>'St House by Race 2020'!K71/'St House by Race 2020'!$B71</f>
        <v>0.88254868485777949</v>
      </c>
    </row>
    <row r="72" spans="1:11" s="9" customFormat="1" ht="12.75" x14ac:dyDescent="0.2">
      <c r="A72" s="3" t="s">
        <v>125</v>
      </c>
      <c r="B72" s="30">
        <f t="shared" si="1"/>
        <v>1</v>
      </c>
      <c r="C72" s="26">
        <f>'St House by Race 2020'!C72/'St House by Race 2020'!$B72</f>
        <v>0.1677233893933695</v>
      </c>
      <c r="D72" s="26">
        <f>'St House by Race 2020'!D72/'St House by Race 2020'!$B72</f>
        <v>0.77325237762613508</v>
      </c>
      <c r="E72" s="26">
        <f>'St House by Race 2020'!E72/'St House by Race 2020'!$B72</f>
        <v>1.9880715705765406E-3</v>
      </c>
      <c r="F72" s="26">
        <f>'St House by Race 2020'!F72/'St House by Race 2020'!$B72</f>
        <v>1.0316479501370157E-2</v>
      </c>
      <c r="G72" s="26">
        <f>'St House by Race 2020'!G72/'St House by Race 2020'!$B72</f>
        <v>3.4925581645263556E-4</v>
      </c>
      <c r="H72" s="26">
        <f>'St House by Race 2020'!H72/'St House by Race 2020'!$B72</f>
        <v>1.0235882005265703E-2</v>
      </c>
      <c r="I72" s="26">
        <f>'St House by Race 2020'!I72/'St House by Race 2020'!$B72</f>
        <v>3.6134544086830367E-2</v>
      </c>
      <c r="J72" s="26">
        <f>'St House by Race 2020'!J72/'St House by Race 2020'!$B72</f>
        <v>1.4104561818279512E-2</v>
      </c>
      <c r="K72" s="26">
        <f>'St House by Race 2020'!K72/'St House by Race 2020'!$B72</f>
        <v>0.83434527967331151</v>
      </c>
    </row>
    <row r="73" spans="1:11" s="9" customFormat="1" ht="12.75" x14ac:dyDescent="0.2">
      <c r="A73" s="3" t="s">
        <v>126</v>
      </c>
      <c r="B73" s="30">
        <f t="shared" si="1"/>
        <v>1</v>
      </c>
      <c r="C73" s="26">
        <f>'St House by Race 2020'!C73/'St House by Race 2020'!$B73</f>
        <v>0.40493700319039638</v>
      </c>
      <c r="D73" s="26">
        <f>'St House by Race 2020'!D73/'St House by Race 2020'!$B73</f>
        <v>0.51249121289136434</v>
      </c>
      <c r="E73" s="26">
        <f>'St House by Race 2020'!E73/'St House by Race 2020'!$B73</f>
        <v>2.0548315578867681E-3</v>
      </c>
      <c r="F73" s="26">
        <f>'St House by Race 2020'!F73/'St House by Race 2020'!$B73</f>
        <v>8.7871086356999945E-3</v>
      </c>
      <c r="G73" s="26">
        <f>'St House by Race 2020'!G73/'St House by Race 2020'!$B73</f>
        <v>8.1111772021846099E-5</v>
      </c>
      <c r="H73" s="26">
        <f>'St House by Race 2020'!H73/'St House by Race 2020'!$B73</f>
        <v>1.470826799329476E-2</v>
      </c>
      <c r="I73" s="26">
        <f>'St House by Race 2020'!I73/'St House by Race 2020'!$B73</f>
        <v>5.6940463959335962E-2</v>
      </c>
      <c r="J73" s="26">
        <f>'St House by Race 2020'!J73/'St House by Race 2020'!$B73</f>
        <v>2.7848375060833829E-2</v>
      </c>
      <c r="K73" s="26">
        <f>'St House by Race 2020'!K73/'St House by Race 2020'!$B73</f>
        <v>0.59995674038825497</v>
      </c>
    </row>
    <row r="74" spans="1:11" s="9" customFormat="1" ht="12.75" x14ac:dyDescent="0.2">
      <c r="A74" s="3" t="s">
        <v>127</v>
      </c>
      <c r="B74" s="30">
        <f t="shared" si="1"/>
        <v>1</v>
      </c>
      <c r="C74" s="26">
        <f>'St House by Race 2020'!C74/'St House by Race 2020'!$B74</f>
        <v>0.4760881977107746</v>
      </c>
      <c r="D74" s="26">
        <f>'St House by Race 2020'!D74/'St House by Race 2020'!$B74</f>
        <v>0.42005383214159486</v>
      </c>
      <c r="E74" s="26">
        <f>'St House by Race 2020'!E74/'St House by Race 2020'!$B74</f>
        <v>2.3109757755362822E-3</v>
      </c>
      <c r="F74" s="26">
        <f>'St House by Race 2020'!F74/'St House by Race 2020'!$B74</f>
        <v>1.5605883472445013E-2</v>
      </c>
      <c r="G74" s="26">
        <f>'St House by Race 2020'!G74/'St House by Race 2020'!$B74</f>
        <v>5.7094695630896389E-4</v>
      </c>
      <c r="H74" s="26">
        <f>'St House by Race 2020'!H74/'St House by Race 2020'!$B74</f>
        <v>1.9276256763002639E-2</v>
      </c>
      <c r="I74" s="26">
        <f>'St House by Race 2020'!I74/'St House by Race 2020'!$B74</f>
        <v>6.6093907180337669E-2</v>
      </c>
      <c r="J74" s="26">
        <f>'St House by Race 2020'!J74/'St House by Race 2020'!$B74</f>
        <v>3.5561838992958318E-2</v>
      </c>
      <c r="K74" s="26">
        <f>'St House by Race 2020'!K74/'St House by Race 2020'!$B74</f>
        <v>0.53293820178896711</v>
      </c>
    </row>
    <row r="75" spans="1:11" s="9" customFormat="1" ht="12.75" x14ac:dyDescent="0.2">
      <c r="A75" s="3" t="s">
        <v>128</v>
      </c>
      <c r="B75" s="30">
        <f t="shared" si="1"/>
        <v>1</v>
      </c>
      <c r="C75" s="26">
        <f>'St House by Race 2020'!C75/'St House by Race 2020'!$B75</f>
        <v>0.68350120584480067</v>
      </c>
      <c r="D75" s="26">
        <f>'St House by Race 2020'!D75/'St House by Race 2020'!$B75</f>
        <v>0.14819123279897858</v>
      </c>
      <c r="E75" s="26">
        <f>'St House by Race 2020'!E75/'St House by Race 2020'!$B75</f>
        <v>2.3833167825223437E-3</v>
      </c>
      <c r="F75" s="26">
        <f>'St House by Race 2020'!F75/'St House by Race 2020'!$B75</f>
        <v>8.1798836714427572E-2</v>
      </c>
      <c r="G75" s="26">
        <f>'St House by Race 2020'!G75/'St House by Race 2020'!$B75</f>
        <v>4.2559228259327563E-4</v>
      </c>
      <c r="H75" s="26">
        <f>'St House by Race 2020'!H75/'St House by Race 2020'!$B75</f>
        <v>2.3407575542630159E-2</v>
      </c>
      <c r="I75" s="26">
        <f>'St House by Race 2020'!I75/'St House by Race 2020'!$B75</f>
        <v>6.029224003404738E-2</v>
      </c>
      <c r="J75" s="26">
        <f>'St House by Race 2020'!J75/'St House by Race 2020'!$B75</f>
        <v>4.5510001418640943E-2</v>
      </c>
      <c r="K75" s="26">
        <f>'St House by Race 2020'!K75/'St House by Race 2020'!$B75</f>
        <v>0.32452830188679244</v>
      </c>
    </row>
    <row r="76" spans="1:11" s="9" customFormat="1" ht="12.75" x14ac:dyDescent="0.2">
      <c r="A76" s="3" t="s">
        <v>129</v>
      </c>
      <c r="B76" s="30">
        <f t="shared" si="1"/>
        <v>1</v>
      </c>
      <c r="C76" s="26">
        <f>'St House by Race 2020'!C76/'St House by Race 2020'!$B76</f>
        <v>0.61008434467623807</v>
      </c>
      <c r="D76" s="26">
        <f>'St House by Race 2020'!D76/'St House by Race 2020'!$B76</f>
        <v>0.1757224822188731</v>
      </c>
      <c r="E76" s="26">
        <f>'St House by Race 2020'!E76/'St House by Race 2020'!$B76</f>
        <v>4.3890960048650219E-3</v>
      </c>
      <c r="F76" s="26">
        <f>'St House by Race 2020'!F76/'St House by Race 2020'!$B76</f>
        <v>0.10190106025752889</v>
      </c>
      <c r="G76" s="26">
        <f>'St House by Race 2020'!G76/'St House by Race 2020'!$B76</f>
        <v>3.1728404854445945E-4</v>
      </c>
      <c r="H76" s="26">
        <f>'St House by Race 2020'!H76/'St House by Race 2020'!$B76</f>
        <v>3.8444250548637003E-2</v>
      </c>
      <c r="I76" s="26">
        <f>'St House by Race 2020'!I76/'St House by Race 2020'!$B76</f>
        <v>6.9141482245313454E-2</v>
      </c>
      <c r="J76" s="26">
        <f>'St House by Race 2020'!J76/'St House by Race 2020'!$B76</f>
        <v>6.8110309087543952E-2</v>
      </c>
      <c r="K76" s="26">
        <f>'St House by Race 2020'!K76/'St House by Race 2020'!$B76</f>
        <v>0.39961925914174667</v>
      </c>
    </row>
    <row r="77" spans="1:11" s="9" customFormat="1" ht="12.75" x14ac:dyDescent="0.2">
      <c r="A77" s="3" t="s">
        <v>130</v>
      </c>
      <c r="B77" s="30">
        <f t="shared" si="1"/>
        <v>1</v>
      </c>
      <c r="C77" s="26">
        <f>'St House by Race 2020'!C77/'St House by Race 2020'!$B77</f>
        <v>0.56946826758147517</v>
      </c>
      <c r="D77" s="26">
        <f>'St House by Race 2020'!D77/'St House by Race 2020'!$B77</f>
        <v>0.21617710120068612</v>
      </c>
      <c r="E77" s="26">
        <f>'St House by Race 2020'!E77/'St House by Race 2020'!$B77</f>
        <v>6.0302315608919384E-3</v>
      </c>
      <c r="F77" s="26">
        <f>'St House by Race 2020'!F77/'St House by Race 2020'!$B77</f>
        <v>6.8342624356775294E-2</v>
      </c>
      <c r="G77" s="26">
        <f>'St House by Race 2020'!G77/'St House by Race 2020'!$B77</f>
        <v>4.020154373927959E-4</v>
      </c>
      <c r="H77" s="26">
        <f>'St House by Race 2020'!H77/'St House by Race 2020'!$B77</f>
        <v>6.1910377358490566E-2</v>
      </c>
      <c r="I77" s="26">
        <f>'St House by Race 2020'!I77/'St House by Race 2020'!$B77</f>
        <v>7.7669382504288162E-2</v>
      </c>
      <c r="J77" s="26">
        <f>'St House by Race 2020'!J77/'St House by Race 2020'!$B77</f>
        <v>9.8708190394511147E-2</v>
      </c>
      <c r="K77" s="26">
        <f>'St House by Race 2020'!K77/'St House by Race 2020'!$B77</f>
        <v>0.44366423670668953</v>
      </c>
    </row>
    <row r="78" spans="1:11" s="9" customFormat="1" ht="12.75" x14ac:dyDescent="0.2">
      <c r="A78" s="3" t="s">
        <v>131</v>
      </c>
      <c r="B78" s="30">
        <f t="shared" si="1"/>
        <v>1</v>
      </c>
      <c r="C78" s="26">
        <f>'St House by Race 2020'!C78/'St House by Race 2020'!$B78</f>
        <v>0.26749361979939462</v>
      </c>
      <c r="D78" s="26">
        <f>'St House by Race 2020'!D78/'St House by Race 2020'!$B78</f>
        <v>0.6142501038637308</v>
      </c>
      <c r="E78" s="26">
        <f>'St House by Race 2020'!E78/'St House by Race 2020'!$B78</f>
        <v>4.9854590776900708E-3</v>
      </c>
      <c r="F78" s="26">
        <f>'St House by Race 2020'!F78/'St House by Race 2020'!$B78</f>
        <v>1.1899816012819753E-2</v>
      </c>
      <c r="G78" s="26">
        <f>'St House by Race 2020'!G78/'St House by Race 2020'!$B78</f>
        <v>5.638316814054247E-4</v>
      </c>
      <c r="H78" s="26">
        <f>'St House by Race 2020'!H78/'St House by Race 2020'!$B78</f>
        <v>4.0328802896314318E-2</v>
      </c>
      <c r="I78" s="26">
        <f>'St House by Race 2020'!I78/'St House by Race 2020'!$B78</f>
        <v>6.047836666864502E-2</v>
      </c>
      <c r="J78" s="26">
        <f>'St House by Race 2020'!J78/'St House by Race 2020'!$B78</f>
        <v>6.0923496943438779E-2</v>
      </c>
      <c r="K78" s="26">
        <f>'St House by Race 2020'!K78/'St House by Race 2020'!$B78</f>
        <v>0.74170573921300964</v>
      </c>
    </row>
    <row r="79" spans="1:11" s="9" customFormat="1" ht="12.75" x14ac:dyDescent="0.2">
      <c r="A79" s="3" t="s">
        <v>132</v>
      </c>
      <c r="B79" s="30">
        <f t="shared" si="1"/>
        <v>1</v>
      </c>
      <c r="C79" s="26">
        <f>'St House by Race 2020'!C79/'St House by Race 2020'!$B79</f>
        <v>0.22814473761879464</v>
      </c>
      <c r="D79" s="26">
        <f>'St House by Race 2020'!D79/'St House by Race 2020'!$B79</f>
        <v>0.71028864884009213</v>
      </c>
      <c r="E79" s="26">
        <f>'St House by Race 2020'!E79/'St House by Race 2020'!$B79</f>
        <v>2.2725931172894163E-3</v>
      </c>
      <c r="F79" s="26">
        <f>'St House by Race 2020'!F79/'St House by Race 2020'!$B79</f>
        <v>4.9878991795053416E-3</v>
      </c>
      <c r="G79" s="26">
        <f>'St House by Race 2020'!G79/'St House by Race 2020'!$B79</f>
        <v>2.0659937429903783E-4</v>
      </c>
      <c r="H79" s="26">
        <f>'St House by Race 2020'!H79/'St House by Race 2020'!$B79</f>
        <v>1.0566082285579363E-2</v>
      </c>
      <c r="I79" s="26">
        <f>'St House by Race 2020'!I79/'St House by Race 2020'!$B79</f>
        <v>4.3533439584440115E-2</v>
      </c>
      <c r="J79" s="26">
        <f>'St House by Race 2020'!J79/'St House by Race 2020'!$B79</f>
        <v>2.0630423233575348E-2</v>
      </c>
      <c r="K79" s="26">
        <f>'St House by Race 2020'!K79/'St House by Race 2020'!$B79</f>
        <v>0.77542648013694582</v>
      </c>
    </row>
    <row r="80" spans="1:11" s="9" customFormat="1" ht="12.75" x14ac:dyDescent="0.2">
      <c r="A80" s="3" t="s">
        <v>133</v>
      </c>
      <c r="B80" s="30">
        <f t="shared" si="1"/>
        <v>1</v>
      </c>
      <c r="C80" s="26">
        <f>'St House by Race 2020'!C80/'St House by Race 2020'!$B80</f>
        <v>6.7476545585758954E-2</v>
      </c>
      <c r="D80" s="26">
        <f>'St House by Race 2020'!D80/'St House by Race 2020'!$B80</f>
        <v>0.88771950926148668</v>
      </c>
      <c r="E80" s="26">
        <f>'St House by Race 2020'!E80/'St House by Race 2020'!$B80</f>
        <v>1.8943949963916285E-3</v>
      </c>
      <c r="F80" s="26">
        <f>'St House by Race 2020'!F80/'St House by Race 2020'!$B80</f>
        <v>3.9391388020206877E-3</v>
      </c>
      <c r="G80" s="26">
        <f>'St House by Race 2020'!G80/'St House by Race 2020'!$B80</f>
        <v>3.909069040173202E-4</v>
      </c>
      <c r="H80" s="26">
        <f>'St House by Race 2020'!H80/'St House by Race 2020'!$B80</f>
        <v>1.028385855184027E-2</v>
      </c>
      <c r="I80" s="26">
        <f>'St House by Race 2020'!I80/'St House by Race 2020'!$B80</f>
        <v>2.8295645898484482E-2</v>
      </c>
      <c r="J80" s="26">
        <f>'St House by Race 2020'!J80/'St House by Race 2020'!$B80</f>
        <v>1.5546066875150349E-2</v>
      </c>
      <c r="K80" s="26">
        <f>'St House by Race 2020'!K80/'St House by Race 2020'!$B80</f>
        <v>0.93390666345922535</v>
      </c>
    </row>
    <row r="81" spans="1:11" s="9" customFormat="1" ht="12.75" x14ac:dyDescent="0.2">
      <c r="A81" s="3" t="s">
        <v>134</v>
      </c>
      <c r="B81" s="30">
        <f t="shared" si="1"/>
        <v>1</v>
      </c>
      <c r="C81" s="26">
        <f>'St House by Race 2020'!C81/'St House by Race 2020'!$B81</f>
        <v>2.1620063418852694E-2</v>
      </c>
      <c r="D81" s="26">
        <f>'St House by Race 2020'!D81/'St House by Race 2020'!$B81</f>
        <v>0.94061689247621794</v>
      </c>
      <c r="E81" s="26">
        <f>'St House by Race 2020'!E81/'St House by Race 2020'!$B81</f>
        <v>2.5944076102623233E-3</v>
      </c>
      <c r="F81" s="26">
        <f>'St House by Race 2020'!F81/'St House by Race 2020'!$B81</f>
        <v>1.2972038051311616E-3</v>
      </c>
      <c r="G81" s="26">
        <f>'St House by Race 2020'!G81/'St House by Race 2020'!$B81</f>
        <v>1.8016719515710579E-4</v>
      </c>
      <c r="H81" s="26">
        <f>'St House by Race 2020'!H81/'St House by Race 2020'!$B81</f>
        <v>6.2698183914672813E-3</v>
      </c>
      <c r="I81" s="26">
        <f>'St House by Race 2020'!I81/'St House by Race 2020'!$B81</f>
        <v>2.74214471029115E-2</v>
      </c>
      <c r="J81" s="26">
        <f>'St House by Race 2020'!J81/'St House by Race 2020'!$B81</f>
        <v>1.0449697319112137E-2</v>
      </c>
      <c r="K81" s="26">
        <f>'St House by Race 2020'!K81/'St House by Race 2020'!$B81</f>
        <v>0.97931680599596427</v>
      </c>
    </row>
    <row r="82" spans="1:11" s="9" customFormat="1" ht="12.75" x14ac:dyDescent="0.2">
      <c r="A82" s="3" t="s">
        <v>135</v>
      </c>
      <c r="B82" s="30">
        <f t="shared" si="1"/>
        <v>1</v>
      </c>
      <c r="C82" s="26">
        <f>'St House by Race 2020'!C82/'St House by Race 2020'!$B82</f>
        <v>0.34679618268575324</v>
      </c>
      <c r="D82" s="26">
        <f>'St House by Race 2020'!D82/'St House by Race 2020'!$B82</f>
        <v>0.49767098386730291</v>
      </c>
      <c r="E82" s="26">
        <f>'St House by Race 2020'!E82/'St House by Race 2020'!$B82</f>
        <v>2.1301976823449218E-3</v>
      </c>
      <c r="F82" s="26">
        <f>'St House by Race 2020'!F82/'St House by Race 2020'!$B82</f>
        <v>8.926948420813452E-2</v>
      </c>
      <c r="G82" s="26">
        <f>'St House by Race 2020'!G82/'St House by Race 2020'!$B82</f>
        <v>5.6805271529197906E-4</v>
      </c>
      <c r="H82" s="26">
        <f>'St House by Race 2020'!H82/'St House by Race 2020'!$B82</f>
        <v>1.6359918200408999E-2</v>
      </c>
      <c r="I82" s="26">
        <f>'St House by Race 2020'!I82/'St House by Race 2020'!$B82</f>
        <v>4.7205180640763462E-2</v>
      </c>
      <c r="J82" s="26">
        <f>'St House by Race 2020'!J82/'St House by Race 2020'!$B82</f>
        <v>3.2180186321290619E-2</v>
      </c>
      <c r="K82" s="26">
        <f>'St House by Race 2020'!K82/'St House by Race 2020'!$B82</f>
        <v>0.66178141331515561</v>
      </c>
    </row>
    <row r="83" spans="1:11" s="9" customFormat="1" ht="12.75" x14ac:dyDescent="0.2">
      <c r="A83" s="3" t="s">
        <v>136</v>
      </c>
      <c r="B83" s="30">
        <f t="shared" si="1"/>
        <v>0.99999999999999989</v>
      </c>
      <c r="C83" s="26">
        <f>'St House by Race 2020'!C83/'St House by Race 2020'!$B83</f>
        <v>0.34247895984783344</v>
      </c>
      <c r="D83" s="26">
        <f>'St House by Race 2020'!D83/'St House by Race 2020'!$B83</f>
        <v>0.54516793037859246</v>
      </c>
      <c r="E83" s="26">
        <f>'St House by Race 2020'!E83/'St House by Race 2020'!$B83</f>
        <v>2.9443185075171316E-3</v>
      </c>
      <c r="F83" s="26">
        <f>'St House by Race 2020'!F83/'St House by Race 2020'!$B83</f>
        <v>1.9646160660778029E-2</v>
      </c>
      <c r="G83" s="26">
        <f>'St House by Race 2020'!G83/'St House by Race 2020'!$B83</f>
        <v>2.3450324396154148E-4</v>
      </c>
      <c r="H83" s="26">
        <f>'St House by Race 2020'!H83/'St House by Race 2020'!$B83</f>
        <v>3.0381198051017484E-2</v>
      </c>
      <c r="I83" s="26">
        <f>'St House by Race 2020'!I83/'St House by Race 2020'!$B83</f>
        <v>5.9146929310299905E-2</v>
      </c>
      <c r="J83" s="26">
        <f>'St House by Race 2020'!J83/'St House by Race 2020'!$B83</f>
        <v>5.7166679694624661E-2</v>
      </c>
      <c r="K83" s="26">
        <f>'St House by Race 2020'!K83/'St House by Race 2020'!$B83</f>
        <v>0.66726595273456835</v>
      </c>
    </row>
    <row r="84" spans="1:11" s="9" customFormat="1" ht="12.75" x14ac:dyDescent="0.2">
      <c r="A84" s="3" t="s">
        <v>137</v>
      </c>
      <c r="B84" s="30">
        <f t="shared" si="1"/>
        <v>1.0000000000000002</v>
      </c>
      <c r="C84" s="26">
        <f>'St House by Race 2020'!C84/'St House by Race 2020'!$B84</f>
        <v>0.37005338763828499</v>
      </c>
      <c r="D84" s="26">
        <f>'St House by Race 2020'!D84/'St House by Race 2020'!$B84</f>
        <v>0.52933568165556721</v>
      </c>
      <c r="E84" s="26">
        <f>'St House by Race 2020'!E84/'St House by Race 2020'!$B84</f>
        <v>2.889537123672189E-3</v>
      </c>
      <c r="F84" s="26">
        <f>'St House by Race 2020'!F84/'St House by Race 2020'!$B84</f>
        <v>2.6969013154273764E-2</v>
      </c>
      <c r="G84" s="26">
        <f>'St House by Race 2020'!G84/'St House by Race 2020'!$B84</f>
        <v>2.7519401177830368E-4</v>
      </c>
      <c r="H84" s="26">
        <f>'St House by Race 2020'!H84/'St House by Race 2020'!$B84</f>
        <v>1.7584897352633605E-2</v>
      </c>
      <c r="I84" s="26">
        <f>'St House by Race 2020'!I84/'St House by Race 2020'!$B84</f>
        <v>5.2892289063789975E-2</v>
      </c>
      <c r="J84" s="26">
        <f>'St House by Race 2020'!J84/'St House by Race 2020'!$B84</f>
        <v>3.4399251472287964E-2</v>
      </c>
      <c r="K84" s="26">
        <f>'St House by Race 2020'!K84/'St House by Race 2020'!$B84</f>
        <v>0.63776212229621887</v>
      </c>
    </row>
    <row r="85" spans="1:11" s="9" customFormat="1" ht="12.75" x14ac:dyDescent="0.2">
      <c r="A85" s="3" t="s">
        <v>138</v>
      </c>
      <c r="B85" s="30">
        <f t="shared" si="1"/>
        <v>0.99999999999999978</v>
      </c>
      <c r="C85" s="26">
        <f>'St House by Race 2020'!C85/'St House by Race 2020'!$B85</f>
        <v>0.59935728730919469</v>
      </c>
      <c r="D85" s="26">
        <f>'St House by Race 2020'!D85/'St House by Race 2020'!$B85</f>
        <v>0.22661162977532759</v>
      </c>
      <c r="E85" s="26">
        <f>'St House by Race 2020'!E85/'St House by Race 2020'!$B85</f>
        <v>3.1858603208022827E-3</v>
      </c>
      <c r="F85" s="26">
        <f>'St House by Race 2020'!F85/'St House by Race 2020'!$B85</f>
        <v>6.3938831481840597E-2</v>
      </c>
      <c r="G85" s="26">
        <f>'St House by Race 2020'!G85/'St House by Race 2020'!$B85</f>
        <v>3.324375986924121E-4</v>
      </c>
      <c r="H85" s="26">
        <f>'St House by Race 2020'!H85/'St House by Race 2020'!$B85</f>
        <v>3.4241072665318451E-2</v>
      </c>
      <c r="I85" s="26">
        <f>'St House by Race 2020'!I85/'St House by Race 2020'!$B85</f>
        <v>7.2332880848823999E-2</v>
      </c>
      <c r="J85" s="26">
        <f>'St House by Race 2020'!J85/'St House by Race 2020'!$B85</f>
        <v>6.8399035930963789E-2</v>
      </c>
      <c r="K85" s="26">
        <f>'St House by Race 2020'!K85/'St House by Race 2020'!$B85</f>
        <v>0.41244424744438596</v>
      </c>
    </row>
    <row r="86" spans="1:11" s="9" customFormat="1" ht="12.75" x14ac:dyDescent="0.2">
      <c r="A86" s="3" t="s">
        <v>139</v>
      </c>
      <c r="B86" s="30">
        <f t="shared" si="1"/>
        <v>1</v>
      </c>
      <c r="C86" s="26">
        <f>'St House by Race 2020'!C86/'St House by Race 2020'!$B86</f>
        <v>0.47121382835472259</v>
      </c>
      <c r="D86" s="26">
        <f>'St House by Race 2020'!D86/'St House by Race 2020'!$B86</f>
        <v>0.3336447827640221</v>
      </c>
      <c r="E86" s="26">
        <f>'St House by Race 2020'!E86/'St House by Race 2020'!$B86</f>
        <v>5.4961664239193166E-3</v>
      </c>
      <c r="F86" s="26">
        <f>'St House by Race 2020'!F86/'St House by Race 2020'!$B86</f>
        <v>3.9902168237654238E-2</v>
      </c>
      <c r="G86" s="26">
        <f>'St House by Race 2020'!G86/'St House by Race 2020'!$B86</f>
        <v>4.671741460331419E-4</v>
      </c>
      <c r="H86" s="26">
        <f>'St House by Race 2020'!H86/'St House by Race 2020'!$B86</f>
        <v>5.7379977465717664E-2</v>
      </c>
      <c r="I86" s="26">
        <f>'St House by Race 2020'!I86/'St House by Race 2020'!$B86</f>
        <v>9.1895902607930971E-2</v>
      </c>
      <c r="J86" s="26">
        <f>'St House by Race 2020'!J86/'St House by Race 2020'!$B86</f>
        <v>0.10302563961636758</v>
      </c>
      <c r="K86" s="26">
        <f>'St House by Race 2020'!K86/'St House by Race 2020'!$B86</f>
        <v>0.54541207507763334</v>
      </c>
    </row>
    <row r="87" spans="1:11" s="9" customFormat="1" ht="12.75" x14ac:dyDescent="0.2">
      <c r="A87" s="3" t="s">
        <v>140</v>
      </c>
      <c r="B87" s="30">
        <f t="shared" si="1"/>
        <v>1</v>
      </c>
      <c r="C87" s="26">
        <f>'St House by Race 2020'!C87/'St House by Race 2020'!$B87</f>
        <v>0.79231023830538394</v>
      </c>
      <c r="D87" s="26">
        <f>'St House by Race 2020'!D87/'St House by Race 2020'!$B87</f>
        <v>9.1681376875551626E-2</v>
      </c>
      <c r="E87" s="26">
        <f>'St House by Race 2020'!E87/'St House by Race 2020'!$B87</f>
        <v>2.6478375992939102E-3</v>
      </c>
      <c r="F87" s="26">
        <f>'St House by Race 2020'!F87/'St House by Race 2020'!$B87</f>
        <v>2.3196160635481022E-2</v>
      </c>
      <c r="G87" s="26">
        <f>'St House by Race 2020'!G87/'St House by Race 2020'!$B87</f>
        <v>1.9307149161518095E-4</v>
      </c>
      <c r="H87" s="26">
        <f>'St House by Race 2020'!H87/'St House by Race 2020'!$B87</f>
        <v>2.085172109443954E-2</v>
      </c>
      <c r="I87" s="26">
        <f>'St House by Race 2020'!I87/'St House by Race 2020'!$B87</f>
        <v>6.911959399823478E-2</v>
      </c>
      <c r="J87" s="26">
        <f>'St House by Race 2020'!J87/'St House by Race 2020'!$B87</f>
        <v>5.4225507502206532E-2</v>
      </c>
      <c r="K87" s="26">
        <f>'St House by Race 2020'!K87/'St House by Race 2020'!$B87</f>
        <v>0.21910856134157106</v>
      </c>
    </row>
    <row r="88" spans="1:11" s="9" customFormat="1" ht="12.75" x14ac:dyDescent="0.2">
      <c r="A88" s="3" t="s">
        <v>141</v>
      </c>
      <c r="B88" s="30">
        <f t="shared" si="1"/>
        <v>1</v>
      </c>
      <c r="C88" s="26">
        <f>'St House by Race 2020'!C88/'St House by Race 2020'!$B88</f>
        <v>0.76005570574260672</v>
      </c>
      <c r="D88" s="26">
        <f>'St House by Race 2020'!D88/'St House by Race 2020'!$B88</f>
        <v>0.11649053821577783</v>
      </c>
      <c r="E88" s="26">
        <f>'St House by Race 2020'!E88/'St House by Race 2020'!$B88</f>
        <v>2.2118456623248955E-3</v>
      </c>
      <c r="F88" s="26">
        <f>'St House by Race 2020'!F88/'St House by Race 2020'!$B88</f>
        <v>3.4106113978318454E-2</v>
      </c>
      <c r="G88" s="26">
        <f>'St House by Race 2020'!G88/'St House by Race 2020'!$B88</f>
        <v>4.3690778515059666E-4</v>
      </c>
      <c r="H88" s="26">
        <f>'St House by Race 2020'!H88/'St House by Race 2020'!$B88</f>
        <v>1.3680675022528057E-2</v>
      </c>
      <c r="I88" s="26">
        <f>'St House by Race 2020'!I88/'St House by Race 2020'!$B88</f>
        <v>7.3018213593293468E-2</v>
      </c>
      <c r="J88" s="26">
        <f>'St House by Race 2020'!J88/'St House by Race 2020'!$B88</f>
        <v>3.9485541082985173E-2</v>
      </c>
      <c r="K88" s="26">
        <f>'St House by Race 2020'!K88/'St House by Race 2020'!$B88</f>
        <v>0.25089429562273013</v>
      </c>
    </row>
    <row r="89" spans="1:11" s="9" customFormat="1" ht="12.75" x14ac:dyDescent="0.2">
      <c r="A89" s="3" t="s">
        <v>142</v>
      </c>
      <c r="B89" s="30">
        <f t="shared" si="1"/>
        <v>1</v>
      </c>
      <c r="C89" s="26">
        <f>'St House by Race 2020'!C89/'St House by Race 2020'!$B89</f>
        <v>0.34554801685745884</v>
      </c>
      <c r="D89" s="26">
        <f>'St House by Race 2020'!D89/'St House by Race 2020'!$B89</f>
        <v>0.5160355082643393</v>
      </c>
      <c r="E89" s="26">
        <f>'St House by Race 2020'!E89/'St House by Race 2020'!$B89</f>
        <v>3.0188002510685356E-3</v>
      </c>
      <c r="F89" s="26">
        <f>'St House by Race 2020'!F89/'St House by Race 2020'!$B89</f>
        <v>5.7536539438682491E-2</v>
      </c>
      <c r="G89" s="26">
        <f>'St House by Race 2020'!G89/'St House by Race 2020'!$B89</f>
        <v>2.9889111396718174E-4</v>
      </c>
      <c r="H89" s="26">
        <f>'St House by Race 2020'!H89/'St House by Race 2020'!$B89</f>
        <v>2.1430492871446931E-2</v>
      </c>
      <c r="I89" s="26">
        <f>'St House by Race 2020'!I89/'St House by Race 2020'!$B89</f>
        <v>5.6131751203036734E-2</v>
      </c>
      <c r="J89" s="26">
        <f>'St House by Race 2020'!J89/'St House by Race 2020'!$B89</f>
        <v>4.181486684400873E-2</v>
      </c>
      <c r="K89" s="26">
        <f>'St House by Race 2020'!K89/'St House by Race 2020'!$B89</f>
        <v>0.66273126699943208</v>
      </c>
    </row>
    <row r="90" spans="1:11" s="9" customFormat="1" ht="12.75" x14ac:dyDescent="0.2">
      <c r="A90" s="3" t="s">
        <v>143</v>
      </c>
      <c r="B90" s="30">
        <f t="shared" si="1"/>
        <v>1</v>
      </c>
      <c r="C90" s="26">
        <f>'St House by Race 2020'!C90/'St House by Race 2020'!$B90</f>
        <v>0.28030192212047628</v>
      </c>
      <c r="D90" s="26">
        <f>'St House by Race 2020'!D90/'St House by Race 2020'!$B90</f>
        <v>0.60179631959275626</v>
      </c>
      <c r="E90" s="26">
        <f>'St House by Race 2020'!E90/'St House by Race 2020'!$B90</f>
        <v>3.6570024282496123E-3</v>
      </c>
      <c r="F90" s="26">
        <f>'St House by Race 2020'!F90/'St House by Race 2020'!$B90</f>
        <v>2.115210204499576E-2</v>
      </c>
      <c r="G90" s="26">
        <f>'St House by Race 2020'!G90/'St House by Race 2020'!$B90</f>
        <v>2.6330417483397207E-4</v>
      </c>
      <c r="H90" s="26">
        <f>'St House by Race 2020'!H90/'St House by Race 2020'!$B90</f>
        <v>3.5312015447178255E-2</v>
      </c>
      <c r="I90" s="26">
        <f>'St House by Race 2020'!I90/'St House by Race 2020'!$B90</f>
        <v>5.7517334191509902E-2</v>
      </c>
      <c r="J90" s="26">
        <f>'St House by Race 2020'!J90/'St House by Race 2020'!$B90</f>
        <v>5.7868406424621863E-2</v>
      </c>
      <c r="K90" s="26">
        <f>'St House by Race 2020'!K90/'St House by Race 2020'!$B90</f>
        <v>0.72797753137708088</v>
      </c>
    </row>
    <row r="91" spans="1:11" s="9" customFormat="1" ht="12.75" x14ac:dyDescent="0.2">
      <c r="A91" s="3" t="s">
        <v>144</v>
      </c>
      <c r="B91" s="30">
        <f t="shared" si="1"/>
        <v>1</v>
      </c>
      <c r="C91" s="26">
        <f>'St House by Race 2020'!C91/'St House by Race 2020'!$B91</f>
        <v>0.31833395314243212</v>
      </c>
      <c r="D91" s="26">
        <f>'St House by Race 2020'!D91/'St House by Race 2020'!$B91</f>
        <v>0.55808564808192918</v>
      </c>
      <c r="E91" s="26">
        <f>'St House by Race 2020'!E91/'St House by Race 2020'!$B91</f>
        <v>2.3457390508338817E-3</v>
      </c>
      <c r="F91" s="26">
        <f>'St House by Race 2020'!F91/'St House by Race 2020'!$B91</f>
        <v>4.1880024029521984E-2</v>
      </c>
      <c r="G91" s="26">
        <f>'St House by Race 2020'!G91/'St House by Race 2020'!$B91</f>
        <v>3.7188545927854219E-4</v>
      </c>
      <c r="H91" s="26">
        <f>'St House by Race 2020'!H91/'St House by Race 2020'!$B91</f>
        <v>2.4687473181337072E-2</v>
      </c>
      <c r="I91" s="26">
        <f>'St House by Race 2020'!I91/'St House by Race 2020'!$B91</f>
        <v>5.4295277054667163E-2</v>
      </c>
      <c r="J91" s="26">
        <f>'St House by Race 2020'!J91/'St House by Race 2020'!$B91</f>
        <v>4.2309122636381841E-2</v>
      </c>
      <c r="K91" s="26">
        <f>'St House by Race 2020'!K91/'St House by Race 2020'!$B91</f>
        <v>0.68861744428869753</v>
      </c>
    </row>
    <row r="92" spans="1:11" s="9" customFormat="1" ht="12.75" x14ac:dyDescent="0.2">
      <c r="A92" s="3" t="s">
        <v>145</v>
      </c>
      <c r="B92" s="30">
        <f t="shared" si="1"/>
        <v>1</v>
      </c>
      <c r="C92" s="26">
        <f>'St House by Race 2020'!C92/'St House by Race 2020'!$B92</f>
        <v>0.76536742800397217</v>
      </c>
      <c r="D92" s="26">
        <f>'St House by Race 2020'!D92/'St House by Race 2020'!$B92</f>
        <v>5.9980139026812311E-2</v>
      </c>
      <c r="E92" s="26">
        <f>'St House by Race 2020'!E92/'St House by Race 2020'!$B92</f>
        <v>1.4895729890764648E-3</v>
      </c>
      <c r="F92" s="26">
        <f>'St House by Race 2020'!F92/'St House by Race 2020'!$B92</f>
        <v>0.10091857000993049</v>
      </c>
      <c r="G92" s="26">
        <f>'St House by Race 2020'!G92/'St House by Race 2020'!$B92</f>
        <v>2.2343594836146972E-4</v>
      </c>
      <c r="H92" s="26">
        <f>'St House by Race 2020'!H92/'St House by Race 2020'!$B92</f>
        <v>9.9553128103277069E-3</v>
      </c>
      <c r="I92" s="26">
        <f>'St House by Race 2020'!I92/'St House by Race 2020'!$B92</f>
        <v>6.2065541211519366E-2</v>
      </c>
      <c r="J92" s="26">
        <f>'St House by Race 2020'!J92/'St House by Race 2020'!$B92</f>
        <v>3.7711022840119166E-2</v>
      </c>
      <c r="K92" s="26">
        <f>'St House by Race 2020'!K92/'St House by Race 2020'!$B92</f>
        <v>0.24620158887785501</v>
      </c>
    </row>
    <row r="93" spans="1:11" s="9" customFormat="1" ht="12.75" x14ac:dyDescent="0.2">
      <c r="A93" s="3" t="s">
        <v>146</v>
      </c>
      <c r="B93" s="30">
        <f t="shared" si="1"/>
        <v>0.99999999999999989</v>
      </c>
      <c r="C93" s="26">
        <f>'St House by Race 2020'!C93/'St House by Race 2020'!$B93</f>
        <v>0.68539734497181304</v>
      </c>
      <c r="D93" s="26">
        <f>'St House by Race 2020'!D93/'St House by Race 2020'!$B93</f>
        <v>0.10814953368144857</v>
      </c>
      <c r="E93" s="26">
        <f>'St House by Race 2020'!E93/'St House by Race 2020'!$B93</f>
        <v>1.8964487049593433E-3</v>
      </c>
      <c r="F93" s="26">
        <f>'St House by Race 2020'!F93/'St House by Race 2020'!$B93</f>
        <v>0.13420621931260229</v>
      </c>
      <c r="G93" s="26">
        <f>'St House by Race 2020'!G93/'St House by Race 2020'!$B93</f>
        <v>3.6370249136206582E-4</v>
      </c>
      <c r="H93" s="26">
        <f>'St House by Race 2020'!H93/'St House by Race 2020'!$B93</f>
        <v>1.1508585976671083E-2</v>
      </c>
      <c r="I93" s="26">
        <f>'St House by Race 2020'!I93/'St House by Race 2020'!$B93</f>
        <v>5.8478164861143586E-2</v>
      </c>
      <c r="J93" s="26">
        <f>'St House by Race 2020'!J93/'St House by Race 2020'!$B93</f>
        <v>3.3460629205310059E-2</v>
      </c>
      <c r="K93" s="26">
        <f>'St House by Race 2020'!K93/'St House by Race 2020'!$B93</f>
        <v>0.32317564232457852</v>
      </c>
    </row>
    <row r="94" spans="1:11" s="9" customFormat="1" ht="12.75" x14ac:dyDescent="0.2">
      <c r="A94" s="3" t="s">
        <v>147</v>
      </c>
      <c r="B94" s="30">
        <f t="shared" si="1"/>
        <v>1</v>
      </c>
      <c r="C94" s="26">
        <f>'St House by Race 2020'!C94/'St House by Race 2020'!$B94</f>
        <v>0.82963827304550763</v>
      </c>
      <c r="D94" s="26">
        <f>'St House by Race 2020'!D94/'St House by Race 2020'!$B94</f>
        <v>1.9613197944338242E-2</v>
      </c>
      <c r="E94" s="26">
        <f>'St House by Race 2020'!E94/'St House by Race 2020'!$B94</f>
        <v>1.1172074778420518E-3</v>
      </c>
      <c r="F94" s="26">
        <f>'St House by Race 2020'!F94/'St House by Race 2020'!$B94</f>
        <v>8.0314804240423046E-2</v>
      </c>
      <c r="G94" s="26">
        <f>'St House by Race 2020'!G94/'St House by Race 2020'!$B94</f>
        <v>2.9792199409121379E-4</v>
      </c>
      <c r="H94" s="26">
        <f>'St House by Race 2020'!H94/'St House by Race 2020'!$B94</f>
        <v>8.6397378286451991E-3</v>
      </c>
      <c r="I94" s="26">
        <f>'St House by Race 2020'!I94/'St House by Race 2020'!$B94</f>
        <v>6.0378857469152662E-2</v>
      </c>
      <c r="J94" s="26">
        <f>'St House by Race 2020'!J94/'St House by Race 2020'!$B94</f>
        <v>3.8258149407880034E-2</v>
      </c>
      <c r="K94" s="26">
        <f>'St House by Race 2020'!K94/'St House by Race 2020'!$B94</f>
        <v>0.17718910598574938</v>
      </c>
    </row>
    <row r="95" spans="1:11" s="9" customFormat="1" ht="12.75" x14ac:dyDescent="0.2">
      <c r="A95" s="3" t="s">
        <v>148</v>
      </c>
      <c r="B95" s="30">
        <f t="shared" si="1"/>
        <v>1</v>
      </c>
      <c r="C95" s="26">
        <f>'St House by Race 2020'!C95/'St House by Race 2020'!$B95</f>
        <v>0.87310401563062368</v>
      </c>
      <c r="D95" s="26">
        <f>'St House by Race 2020'!D95/'St House by Race 2020'!$B95</f>
        <v>4.6583371895727289E-2</v>
      </c>
      <c r="E95" s="26">
        <f>'St House by Race 2020'!E95/'St House by Race 2020'!$B95</f>
        <v>1.4139544449586097E-3</v>
      </c>
      <c r="F95" s="26">
        <f>'St House by Race 2020'!F95/'St House by Race 2020'!$B95</f>
        <v>1.4885084066018819E-2</v>
      </c>
      <c r="G95" s="26">
        <f>'St House by Race 2020'!G95/'St House by Race 2020'!$B95</f>
        <v>2.5708262635611086E-4</v>
      </c>
      <c r="H95" s="26">
        <f>'St House by Race 2020'!H95/'St House by Race 2020'!$B95</f>
        <v>7.6610622654121035E-3</v>
      </c>
      <c r="I95" s="26">
        <f>'St House by Race 2020'!I95/'St House by Race 2020'!$B95</f>
        <v>5.609542907090339E-2</v>
      </c>
      <c r="J95" s="26">
        <f>'St House by Race 2020'!J95/'St House by Race 2020'!$B95</f>
        <v>2.815054758599414E-2</v>
      </c>
      <c r="K95" s="26">
        <f>'St House by Race 2020'!K95/'St House by Race 2020'!$B95</f>
        <v>0.13293742608874493</v>
      </c>
    </row>
    <row r="96" spans="1:11" s="9" customFormat="1" ht="12.75" x14ac:dyDescent="0.2">
      <c r="A96" s="3" t="s">
        <v>149</v>
      </c>
      <c r="B96" s="30">
        <f t="shared" si="1"/>
        <v>1</v>
      </c>
      <c r="C96" s="26">
        <f>'St House by Race 2020'!C96/'St House by Race 2020'!$B96</f>
        <v>0.88403499035386768</v>
      </c>
      <c r="D96" s="26">
        <f>'St House by Race 2020'!D96/'St House by Race 2020'!$B96</f>
        <v>2.7828430983905493E-2</v>
      </c>
      <c r="E96" s="26">
        <f>'St House by Race 2020'!E96/'St House by Race 2020'!$B96</f>
        <v>1.9027986997542218E-3</v>
      </c>
      <c r="F96" s="26">
        <f>'St House by Race 2020'!F96/'St House by Race 2020'!$B96</f>
        <v>2.1432913131953803E-2</v>
      </c>
      <c r="G96" s="26">
        <f>'St House by Race 2020'!G96/'St House by Race 2020'!$B96</f>
        <v>1.8499431803166045E-4</v>
      </c>
      <c r="H96" s="26">
        <f>'St House by Race 2020'!H96/'St House by Race 2020'!$B96</f>
        <v>9.4875657390523001E-3</v>
      </c>
      <c r="I96" s="26">
        <f>'St House by Race 2020'!I96/'St House by Race 2020'!$B96</f>
        <v>5.5128306773434818E-2</v>
      </c>
      <c r="J96" s="26">
        <f>'St House by Race 2020'!J96/'St House by Race 2020'!$B96</f>
        <v>3.0946906630724913E-2</v>
      </c>
      <c r="K96" s="26">
        <f>'St House by Race 2020'!K96/'St House by Race 2020'!$B96</f>
        <v>0.12347049340627395</v>
      </c>
    </row>
    <row r="97" spans="1:11" s="9" customFormat="1" ht="12.75" x14ac:dyDescent="0.2">
      <c r="A97" s="3" t="s">
        <v>150</v>
      </c>
      <c r="B97" s="30">
        <f t="shared" si="1"/>
        <v>0.99999999999999989</v>
      </c>
      <c r="C97" s="26">
        <f>'St House by Race 2020'!C97/'St House by Race 2020'!$B97</f>
        <v>0.86608822914488814</v>
      </c>
      <c r="D97" s="26">
        <f>'St House by Race 2020'!D97/'St House by Race 2020'!$B97</f>
        <v>3.1099728204056033E-2</v>
      </c>
      <c r="E97" s="26">
        <f>'St House by Race 2020'!E97/'St House by Race 2020'!$B97</f>
        <v>2.1952749320510142E-3</v>
      </c>
      <c r="F97" s="26">
        <f>'St House by Race 2020'!F97/'St House by Race 2020'!$B97</f>
        <v>2.9949822287267405E-2</v>
      </c>
      <c r="G97" s="26">
        <f>'St House by Race 2020'!G97/'St House by Race 2020'!$B97</f>
        <v>3.9201338072339539E-4</v>
      </c>
      <c r="H97" s="26">
        <f>'St House by Race 2020'!H97/'St House by Race 2020'!$B97</f>
        <v>9.5912607150324073E-3</v>
      </c>
      <c r="I97" s="26">
        <f>'St House by Race 2020'!I97/'St House by Race 2020'!$B97</f>
        <v>6.0683671335981598E-2</v>
      </c>
      <c r="J97" s="26">
        <f>'St House by Race 2020'!J97/'St House by Race 2020'!$B97</f>
        <v>3.3373405812251726E-2</v>
      </c>
      <c r="K97" s="26">
        <f>'St House by Race 2020'!K97/'St House by Race 2020'!$B97</f>
        <v>0.1427712732594606</v>
      </c>
    </row>
    <row r="98" spans="1:11" s="9" customFormat="1" ht="12.75" x14ac:dyDescent="0.2">
      <c r="A98" s="3" t="s">
        <v>151</v>
      </c>
      <c r="B98" s="30">
        <f t="shared" si="1"/>
        <v>1</v>
      </c>
      <c r="C98" s="26">
        <f>'St House by Race 2020'!C98/'St House by Race 2020'!$B98</f>
        <v>0.7868655601216844</v>
      </c>
      <c r="D98" s="26">
        <f>'St House by Race 2020'!D98/'St House by Race 2020'!$B98</f>
        <v>6.3804237604739286E-2</v>
      </c>
      <c r="E98" s="26">
        <f>'St House by Race 2020'!E98/'St House by Race 2020'!$B98</f>
        <v>4.0294604258952873E-3</v>
      </c>
      <c r="F98" s="26">
        <f>'St House by Race 2020'!F98/'St House by Race 2020'!$B98</f>
        <v>5.6012168436782833E-2</v>
      </c>
      <c r="G98" s="26">
        <f>'St House by Race 2020'!G98/'St House by Race 2020'!$B98</f>
        <v>3.2022202060094998E-4</v>
      </c>
      <c r="H98" s="26">
        <f>'St House by Race 2020'!H98/'St House by Race 2020'!$B98</f>
        <v>1.7238618775684476E-2</v>
      </c>
      <c r="I98" s="26">
        <f>'St House by Race 2020'!I98/'St House by Race 2020'!$B98</f>
        <v>7.1729732614612796E-2</v>
      </c>
      <c r="J98" s="26">
        <f>'St House by Race 2020'!J98/'St House by Race 2020'!$B98</f>
        <v>4.4991193894433471E-2</v>
      </c>
      <c r="K98" s="26">
        <f>'St House by Race 2020'!K98/'St House by Race 2020'!$B98</f>
        <v>0.22311469285371191</v>
      </c>
    </row>
    <row r="99" spans="1:11" s="9" customFormat="1" ht="12.75" x14ac:dyDescent="0.2">
      <c r="A99" s="3" t="s">
        <v>152</v>
      </c>
      <c r="B99" s="30">
        <f t="shared" si="1"/>
        <v>1</v>
      </c>
      <c r="C99" s="26">
        <f>'St House by Race 2020'!C99/'St House by Race 2020'!$B99</f>
        <v>0.85090605112717077</v>
      </c>
      <c r="D99" s="26">
        <f>'St House by Race 2020'!D99/'St House by Race 2020'!$B99</f>
        <v>4.1473411713946716E-2</v>
      </c>
      <c r="E99" s="26">
        <f>'St House by Race 2020'!E99/'St House by Race 2020'!$B99</f>
        <v>1.9954697443641464E-3</v>
      </c>
      <c r="F99" s="26">
        <f>'St House by Race 2020'!F99/'St House by Race 2020'!$B99</f>
        <v>3.3167943048214861E-2</v>
      </c>
      <c r="G99" s="26">
        <f>'St House by Race 2020'!G99/'St House by Race 2020'!$B99</f>
        <v>1.6179484413763348E-4</v>
      </c>
      <c r="H99" s="26">
        <f>'St House by Race 2020'!H99/'St House by Race 2020'!$B99</f>
        <v>1.1136878438140438E-2</v>
      </c>
      <c r="I99" s="26">
        <f>'St House by Race 2020'!I99/'St House by Race 2020'!$B99</f>
        <v>6.1158451084025456E-2</v>
      </c>
      <c r="J99" s="26">
        <f>'St House by Race 2020'!J99/'St House by Race 2020'!$B99</f>
        <v>3.3329737892352496E-2</v>
      </c>
      <c r="K99" s="26">
        <f>'St House by Race 2020'!K99/'St House by Race 2020'!$B99</f>
        <v>0.15731852011649228</v>
      </c>
    </row>
    <row r="100" spans="1:11" s="9" customFormat="1" ht="12.75" x14ac:dyDescent="0.2">
      <c r="A100" s="3" t="s">
        <v>153</v>
      </c>
      <c r="B100" s="30">
        <f t="shared" si="1"/>
        <v>1</v>
      </c>
      <c r="C100" s="26">
        <f>'St House by Race 2020'!C100/'St House by Race 2020'!$B100</f>
        <v>0.90233427224809659</v>
      </c>
      <c r="D100" s="26">
        <f>'St House by Race 2020'!D100/'St House by Race 2020'!$B100</f>
        <v>1.5617592101960566E-2</v>
      </c>
      <c r="E100" s="26">
        <f>'St House by Race 2020'!E100/'St House by Race 2020'!$B100</f>
        <v>2.0637532420447889E-3</v>
      </c>
      <c r="F100" s="26">
        <f>'St House by Race 2020'!F100/'St House by Race 2020'!$B100</f>
        <v>2.1641520484145357E-2</v>
      </c>
      <c r="G100" s="26">
        <f>'St House by Race 2020'!G100/'St House by Race 2020'!$B100</f>
        <v>1.9521990127450707E-4</v>
      </c>
      <c r="H100" s="26">
        <f>'St House by Race 2020'!H100/'St House by Race 2020'!$B100</f>
        <v>4.8247204172128175E-3</v>
      </c>
      <c r="I100" s="26">
        <f>'St House by Race 2020'!I100/'St House by Race 2020'!$B100</f>
        <v>5.3322921605265361E-2</v>
      </c>
      <c r="J100" s="26">
        <f>'St House by Race 2020'!J100/'St House by Race 2020'!$B100</f>
        <v>2.4012047856764369E-2</v>
      </c>
      <c r="K100" s="26">
        <f>'St House by Race 2020'!K100/'St House by Race 2020'!$B100</f>
        <v>0.10307610787293973</v>
      </c>
    </row>
    <row r="101" spans="1:11" s="9" customFormat="1" ht="12.75" x14ac:dyDescent="0.2">
      <c r="A101" s="3" t="s">
        <v>154</v>
      </c>
      <c r="B101" s="30">
        <f t="shared" si="1"/>
        <v>1</v>
      </c>
      <c r="C101" s="26">
        <f>'St House by Race 2020'!C101/'St House by Race 2020'!$B101</f>
        <v>0.90366711492707152</v>
      </c>
      <c r="D101" s="26">
        <f>'St House by Race 2020'!D101/'St House by Race 2020'!$B101</f>
        <v>1.1120306196338057E-2</v>
      </c>
      <c r="E101" s="26">
        <f>'St House by Race 2020'!E101/'St House by Race 2020'!$B101</f>
        <v>1.2671976828385228E-3</v>
      </c>
      <c r="F101" s="26">
        <f>'St House by Race 2020'!F101/'St House by Race 2020'!$B101</f>
        <v>2.7257680769628635E-2</v>
      </c>
      <c r="G101" s="26">
        <f>'St House by Race 2020'!G101/'St House by Race 2020'!$B101</f>
        <v>5.1722354401572363E-5</v>
      </c>
      <c r="H101" s="26">
        <f>'St House by Race 2020'!H101/'St House by Race 2020'!$B101</f>
        <v>4.8619013137478021E-3</v>
      </c>
      <c r="I101" s="26">
        <f>'St House by Race 2020'!I101/'St House by Race 2020'!$B101</f>
        <v>5.1774076755973931E-2</v>
      </c>
      <c r="J101" s="26">
        <f>'St House by Race 2020'!J101/'St House by Race 2020'!$B101</f>
        <v>2.4800868935553947E-2</v>
      </c>
      <c r="K101" s="26">
        <f>'St House by Race 2020'!K101/'St House by Race 2020'!$B101</f>
        <v>0.10313437467673528</v>
      </c>
    </row>
    <row r="102" spans="1:11" s="9" customFormat="1" ht="12.75" x14ac:dyDescent="0.2">
      <c r="A102" s="3" t="s">
        <v>155</v>
      </c>
      <c r="B102" s="30">
        <f t="shared" si="1"/>
        <v>1.0000000000000002</v>
      </c>
      <c r="C102" s="26">
        <f>'St House by Race 2020'!C102/'St House by Race 2020'!$B102</f>
        <v>0.87587019385241516</v>
      </c>
      <c r="D102" s="26">
        <f>'St House by Race 2020'!D102/'St House by Race 2020'!$B102</f>
        <v>1.5717039734390061E-2</v>
      </c>
      <c r="E102" s="26">
        <f>'St House by Race 2020'!E102/'St House by Race 2020'!$B102</f>
        <v>4.3108064688872228E-3</v>
      </c>
      <c r="F102" s="26">
        <f>'St House by Race 2020'!F102/'St House by Race 2020'!$B102</f>
        <v>1.5154760629752597E-2</v>
      </c>
      <c r="G102" s="26">
        <f>'St House by Race 2020'!G102/'St House by Race 2020'!$B102</f>
        <v>4.2840312734282958E-4</v>
      </c>
      <c r="H102" s="26">
        <f>'St House by Race 2020'!H102/'St House by Race 2020'!$B102</f>
        <v>1.4485380743279427E-2</v>
      </c>
      <c r="I102" s="26">
        <f>'St House by Race 2020'!I102/'St House by Race 2020'!$B102</f>
        <v>7.4033415443932743E-2</v>
      </c>
      <c r="J102" s="26">
        <f>'St House by Race 2020'!J102/'St House by Race 2020'!$B102</f>
        <v>3.7110420906072611E-2</v>
      </c>
      <c r="K102" s="26">
        <f>'St House by Race 2020'!K102/'St House by Race 2020'!$B102</f>
        <v>0.13299239584448966</v>
      </c>
    </row>
    <row r="103" spans="1:11" s="9" customFormat="1" ht="12.75" x14ac:dyDescent="0.2">
      <c r="A103" s="3" t="s">
        <v>156</v>
      </c>
      <c r="B103" s="30">
        <f t="shared" si="1"/>
        <v>1</v>
      </c>
      <c r="C103" s="26">
        <f>'St House by Race 2020'!C103/'St House by Race 2020'!$B103</f>
        <v>0.83492621960825497</v>
      </c>
      <c r="D103" s="26">
        <f>'St House by Race 2020'!D103/'St House by Race 2020'!$B103</f>
        <v>1.948222443942656E-2</v>
      </c>
      <c r="E103" s="26">
        <f>'St House by Race 2020'!E103/'St House by Race 2020'!$B103</f>
        <v>1.5491256629732711E-3</v>
      </c>
      <c r="F103" s="26">
        <f>'St House by Race 2020'!F103/'St House by Race 2020'!$B103</f>
        <v>7.9267972483327204E-2</v>
      </c>
      <c r="G103" s="26">
        <f>'St House by Race 2020'!G103/'St House by Race 2020'!$B103</f>
        <v>2.888200388594234E-4</v>
      </c>
      <c r="H103" s="26">
        <f>'St House by Race 2020'!H103/'St House by Race 2020'!$B103</f>
        <v>8.1657301895709713E-3</v>
      </c>
      <c r="I103" s="26">
        <f>'St House by Race 2020'!I103/'St House by Race 2020'!$B103</f>
        <v>5.6319907577587563E-2</v>
      </c>
      <c r="J103" s="26">
        <f>'St House by Race 2020'!J103/'St House by Race 2020'!$B103</f>
        <v>2.6125085333193299E-2</v>
      </c>
      <c r="K103" s="26">
        <f>'St House by Race 2020'!K103/'St House by Race 2020'!$B103</f>
        <v>0.17127028304363809</v>
      </c>
    </row>
    <row r="104" spans="1:11" s="9" customFormat="1" ht="12.75" x14ac:dyDescent="0.2">
      <c r="A104" s="3" t="s">
        <v>157</v>
      </c>
      <c r="B104" s="30">
        <f t="shared" si="1"/>
        <v>1</v>
      </c>
      <c r="C104" s="26">
        <f>'St House by Race 2020'!C104/'St House by Race 2020'!$B104</f>
        <v>0.80559447954948049</v>
      </c>
      <c r="D104" s="26">
        <f>'St House by Race 2020'!D104/'St House by Race 2020'!$B104</f>
        <v>3.6565053010073234E-2</v>
      </c>
      <c r="E104" s="26">
        <f>'St House by Race 2020'!E104/'St House by Race 2020'!$B104</f>
        <v>1.6392142347249029E-3</v>
      </c>
      <c r="F104" s="26">
        <f>'St House by Race 2020'!F104/'St House by Race 2020'!$B104</f>
        <v>7.2707082991830374E-2</v>
      </c>
      <c r="G104" s="26">
        <f>'St House by Race 2020'!G104/'St House by Race 2020'!$B104</f>
        <v>2.1151151415805199E-4</v>
      </c>
      <c r="H104" s="26">
        <f>'St House by Race 2020'!H104/'St House by Race 2020'!$B104</f>
        <v>1.4197710387859238E-2</v>
      </c>
      <c r="I104" s="26">
        <f>'St House by Race 2020'!I104/'St House by Race 2020'!$B104</f>
        <v>6.9084948311873728E-2</v>
      </c>
      <c r="J104" s="26">
        <f>'St House by Race 2020'!J104/'St House by Race 2020'!$B104</f>
        <v>4.1324062078629403E-2</v>
      </c>
      <c r="K104" s="26">
        <f>'St House by Race 2020'!K104/'St House by Race 2020'!$B104</f>
        <v>0.20500753509769187</v>
      </c>
    </row>
    <row r="105" spans="1:11" s="9" customFormat="1" ht="12.75" x14ac:dyDescent="0.2">
      <c r="A105" s="3" t="s">
        <v>158</v>
      </c>
      <c r="B105" s="30">
        <f t="shared" si="1"/>
        <v>1</v>
      </c>
      <c r="C105" s="26">
        <f>'St House by Race 2020'!C105/'St House by Race 2020'!$B105</f>
        <v>0.81877546755824893</v>
      </c>
      <c r="D105" s="26">
        <f>'St House by Race 2020'!D105/'St House by Race 2020'!$B105</f>
        <v>2.8549785811304983E-2</v>
      </c>
      <c r="E105" s="26">
        <f>'St House by Race 2020'!E105/'St House by Race 2020'!$B105</f>
        <v>1.6455960714658866E-3</v>
      </c>
      <c r="F105" s="26">
        <f>'St House by Race 2020'!F105/'St House by Race 2020'!$B105</f>
        <v>8.7530038658447398E-2</v>
      </c>
      <c r="G105" s="26">
        <f>'St House by Race 2020'!G105/'St House by Race 2020'!$B105</f>
        <v>3.9180858844425871E-4</v>
      </c>
      <c r="H105" s="26">
        <f>'St House by Race 2020'!H105/'St House by Race 2020'!$B105</f>
        <v>8.3847037927071363E-3</v>
      </c>
      <c r="I105" s="26">
        <f>'St House by Race 2020'!I105/'St House by Race 2020'!$B105</f>
        <v>5.4722599519381465E-2</v>
      </c>
      <c r="J105" s="26">
        <f>'St House by Race 2020'!J105/'St House by Race 2020'!$B105</f>
        <v>2.9777452721763662E-2</v>
      </c>
      <c r="K105" s="26">
        <f>'St House by Race 2020'!K105/'St House by Race 2020'!$B105</f>
        <v>0.18869501619475498</v>
      </c>
    </row>
    <row r="106" spans="1:11" s="9" customFormat="1" ht="12.75" x14ac:dyDescent="0.2">
      <c r="A106" s="3" t="s">
        <v>159</v>
      </c>
      <c r="B106" s="30">
        <f t="shared" si="1"/>
        <v>0.99999999999999989</v>
      </c>
      <c r="C106" s="26">
        <f>'St House by Race 2020'!C106/'St House by Race 2020'!$B106</f>
        <v>0.78523628127252132</v>
      </c>
      <c r="D106" s="26">
        <f>'St House by Race 2020'!D106/'St House by Race 2020'!$B106</f>
        <v>2.1723463399567589E-2</v>
      </c>
      <c r="E106" s="26">
        <f>'St House by Race 2020'!E106/'St House by Race 2020'!$B106</f>
        <v>2.0076186554102747E-3</v>
      </c>
      <c r="F106" s="26">
        <f>'St House by Race 2020'!F106/'St House by Race 2020'!$B106</f>
        <v>0.11772881704931536</v>
      </c>
      <c r="G106" s="26">
        <f>'St House by Race 2020'!G106/'St House by Race 2020'!$B106</f>
        <v>2.5738700710388137E-4</v>
      </c>
      <c r="H106" s="26">
        <f>'St House by Race 2020'!H106/'St House by Race 2020'!$B106</f>
        <v>1.1968495830330484E-2</v>
      </c>
      <c r="I106" s="26">
        <f>'St House by Race 2020'!I106/'St House by Race 2020'!$B106</f>
        <v>6.1077936785751054E-2</v>
      </c>
      <c r="J106" s="26">
        <f>'St House by Race 2020'!J106/'St House by Race 2020'!$B106</f>
        <v>4.2803459281375474E-2</v>
      </c>
      <c r="K106" s="26">
        <f>'St House by Race 2020'!K106/'St House by Race 2020'!$B106</f>
        <v>0.22457016369813651</v>
      </c>
    </row>
    <row r="107" spans="1:11" s="9" customFormat="1" ht="12.75" x14ac:dyDescent="0.2">
      <c r="A107" s="3" t="s">
        <v>160</v>
      </c>
      <c r="B107" s="30">
        <f t="shared" si="1"/>
        <v>0.99999999999999989</v>
      </c>
      <c r="C107" s="26">
        <f>'St House by Race 2020'!C107/'St House by Race 2020'!$B107</f>
        <v>0.83926487023469509</v>
      </c>
      <c r="D107" s="26">
        <f>'St House by Race 2020'!D107/'St House by Race 2020'!$B107</f>
        <v>3.5291195827641869E-2</v>
      </c>
      <c r="E107" s="26">
        <f>'St House by Race 2020'!E107/'St House by Race 2020'!$B107</f>
        <v>1.5397988327331428E-3</v>
      </c>
      <c r="F107" s="26">
        <f>'St House by Race 2020'!F107/'St House by Race 2020'!$B107</f>
        <v>5.8363342853594936E-2</v>
      </c>
      <c r="G107" s="26">
        <f>'St House by Race 2020'!G107/'St House by Race 2020'!$B107</f>
        <v>3.4769651061716133E-4</v>
      </c>
      <c r="H107" s="26">
        <f>'St House by Race 2020'!H107/'St House by Race 2020'!$B107</f>
        <v>9.3629703216192729E-3</v>
      </c>
      <c r="I107" s="26">
        <f>'St House by Race 2020'!I107/'St House by Race 2020'!$B107</f>
        <v>5.5830125419098472E-2</v>
      </c>
      <c r="J107" s="26">
        <f>'St House by Race 2020'!J107/'St House by Race 2020'!$B107</f>
        <v>2.8039240034769652E-2</v>
      </c>
      <c r="K107" s="26">
        <f>'St House by Race 2020'!K107/'St House by Race 2020'!$B107</f>
        <v>0.16689432509623742</v>
      </c>
    </row>
    <row r="108" spans="1:11" s="9" customFormat="1" ht="12.75" x14ac:dyDescent="0.2">
      <c r="A108" s="3" t="s">
        <v>161</v>
      </c>
      <c r="B108" s="30">
        <f t="shared" si="1"/>
        <v>0.99999999999999989</v>
      </c>
      <c r="C108" s="26">
        <f>'St House by Race 2020'!C108/'St House by Race 2020'!$B108</f>
        <v>0.84544964997307481</v>
      </c>
      <c r="D108" s="26">
        <f>'St House by Race 2020'!D108/'St House by Race 2020'!$B108</f>
        <v>4.3594262495716456E-2</v>
      </c>
      <c r="E108" s="26">
        <f>'St House by Race 2020'!E108/'St House by Race 2020'!$B108</f>
        <v>2.765947030890488E-3</v>
      </c>
      <c r="F108" s="26">
        <f>'St House by Race 2020'!F108/'St House by Race 2020'!$B108</f>
        <v>2.7023057717726538E-2</v>
      </c>
      <c r="G108" s="26">
        <f>'St House by Race 2020'!G108/'St House by Race 2020'!$B108</f>
        <v>4.4059333235423704E-4</v>
      </c>
      <c r="H108" s="26">
        <f>'St House by Race 2020'!H108/'St House by Race 2020'!$B108</f>
        <v>1.5053605522103098E-2</v>
      </c>
      <c r="I108" s="26">
        <f>'St House by Race 2020'!I108/'St House by Race 2020'!$B108</f>
        <v>6.5672883928134335E-2</v>
      </c>
      <c r="J108" s="26">
        <f>'St House by Race 2020'!J108/'St House by Race 2020'!$B108</f>
        <v>4.1660547314828413E-2</v>
      </c>
      <c r="K108" s="26">
        <f>'St House by Race 2020'!K108/'St House by Race 2020'!$B108</f>
        <v>0.16446370000489549</v>
      </c>
    </row>
    <row r="109" spans="1:11" s="9" customFormat="1" ht="12.75" x14ac:dyDescent="0.2">
      <c r="A109" s="3" t="s">
        <v>162</v>
      </c>
      <c r="B109" s="30">
        <f t="shared" si="1"/>
        <v>1</v>
      </c>
      <c r="C109" s="26">
        <f>'St House by Race 2020'!C109/'St House by Race 2020'!$B109</f>
        <v>0.8400598706366601</v>
      </c>
      <c r="D109" s="26">
        <f>'St House by Race 2020'!D109/'St House by Race 2020'!$B109</f>
        <v>4.9259635430587478E-2</v>
      </c>
      <c r="E109" s="26">
        <f>'St House by Race 2020'!E109/'St House by Race 2020'!$B109</f>
        <v>1.7907735072432778E-3</v>
      </c>
      <c r="F109" s="26">
        <f>'St House by Race 2020'!F109/'St House by Race 2020'!$B109</f>
        <v>2.5872667985246164E-2</v>
      </c>
      <c r="G109" s="26">
        <f>'St House by Race 2020'!G109/'St House by Race 2020'!$B109</f>
        <v>4.2764740471481263E-4</v>
      </c>
      <c r="H109" s="26">
        <f>'St House by Race 2020'!H109/'St House by Race 2020'!$B109</f>
        <v>1.4139092318383492E-2</v>
      </c>
      <c r="I109" s="26">
        <f>'St House by Race 2020'!I109/'St House by Race 2020'!$B109</f>
        <v>6.8450312717164702E-2</v>
      </c>
      <c r="J109" s="26">
        <f>'St House by Race 2020'!J109/'St House by Race 2020'!$B109</f>
        <v>3.9209921419789386E-2</v>
      </c>
      <c r="K109" s="26">
        <f>'St House by Race 2020'!K109/'St House by Race 2020'!$B109</f>
        <v>0.17012348318811141</v>
      </c>
    </row>
    <row r="110" spans="1:11" s="9" customFormat="1" ht="12.75" x14ac:dyDescent="0.2">
      <c r="A110" s="3" t="s">
        <v>163</v>
      </c>
      <c r="B110" s="30">
        <f t="shared" si="1"/>
        <v>0.99999999999999989</v>
      </c>
      <c r="C110" s="26">
        <f>'St House by Race 2020'!C110/'St House by Race 2020'!$B110</f>
        <v>0.84193658549399741</v>
      </c>
      <c r="D110" s="26">
        <f>'St House by Race 2020'!D110/'St House by Race 2020'!$B110</f>
        <v>4.8230751044211519E-2</v>
      </c>
      <c r="E110" s="26">
        <f>'St House by Race 2020'!E110/'St House by Race 2020'!$B110</f>
        <v>2.1540967241968109E-3</v>
      </c>
      <c r="F110" s="26">
        <f>'St House by Race 2020'!F110/'St House by Race 2020'!$B110</f>
        <v>3.3020726613602336E-2</v>
      </c>
      <c r="G110" s="26">
        <f>'St House by Race 2020'!G110/'St House by Race 2020'!$B110</f>
        <v>4.2031155594084114E-4</v>
      </c>
      <c r="H110" s="26">
        <f>'St House by Race 2020'!H110/'St House by Race 2020'!$B110</f>
        <v>1.042898048178212E-2</v>
      </c>
      <c r="I110" s="26">
        <f>'St House by Race 2020'!I110/'St House by Race 2020'!$B110</f>
        <v>6.3808548086268943E-2</v>
      </c>
      <c r="J110" s="26">
        <f>'St House by Race 2020'!J110/'St House by Race 2020'!$B110</f>
        <v>3.2679223474400401E-2</v>
      </c>
      <c r="K110" s="26">
        <f>'St House by Race 2020'!K110/'St House by Race 2020'!$B110</f>
        <v>0.16717892137546958</v>
      </c>
    </row>
    <row r="111" spans="1:11" s="9" customFormat="1" ht="12.75" x14ac:dyDescent="0.2">
      <c r="A111" s="3" t="s">
        <v>164</v>
      </c>
      <c r="B111" s="30">
        <f t="shared" si="1"/>
        <v>1</v>
      </c>
      <c r="C111" s="26">
        <f>'St House by Race 2020'!C111/'St House by Race 2020'!$B111</f>
        <v>0.7640098178529906</v>
      </c>
      <c r="D111" s="26">
        <f>'St House by Race 2020'!D111/'St House by Race 2020'!$B111</f>
        <v>9.2856220126598638E-2</v>
      </c>
      <c r="E111" s="26">
        <f>'St House by Race 2020'!E111/'St House by Race 2020'!$B111</f>
        <v>2.1702622400206692E-3</v>
      </c>
      <c r="F111" s="26">
        <f>'St House by Race 2020'!F111/'St House by Race 2020'!$B111</f>
        <v>4.2811006329931532E-2</v>
      </c>
      <c r="G111" s="26">
        <f>'St House by Race 2020'!G111/'St House by Race 2020'!$B111</f>
        <v>3.8754682857511949E-4</v>
      </c>
      <c r="H111" s="26">
        <f>'St House by Race 2020'!H111/'St House by Race 2020'!$B111</f>
        <v>2.521638031262111E-2</v>
      </c>
      <c r="I111" s="26">
        <f>'St House by Race 2020'!I111/'St House by Race 2020'!$B111</f>
        <v>7.2548766309262366E-2</v>
      </c>
      <c r="J111" s="26">
        <f>'St House by Race 2020'!J111/'St House by Race 2020'!$B111</f>
        <v>5.8777935667226458E-2</v>
      </c>
      <c r="K111" s="26">
        <f>'St House by Race 2020'!K111/'St House by Race 2020'!$B111</f>
        <v>0.24759075054902469</v>
      </c>
    </row>
    <row r="112" spans="1:11" s="9" customFormat="1" ht="12.75" x14ac:dyDescent="0.2">
      <c r="A112" s="3" t="s">
        <v>165</v>
      </c>
      <c r="B112" s="30">
        <f t="shared" si="1"/>
        <v>1</v>
      </c>
      <c r="C112" s="26">
        <f>'St House by Race 2020'!C112/'St House by Race 2020'!$B112</f>
        <v>0.82802378420187561</v>
      </c>
      <c r="D112" s="26">
        <f>'St House by Race 2020'!D112/'St House by Race 2020'!$B112</f>
        <v>6.2796093976602532E-2</v>
      </c>
      <c r="E112" s="26">
        <f>'St House by Race 2020'!E112/'St House by Race 2020'!$B112</f>
        <v>2.4654355602823164E-3</v>
      </c>
      <c r="F112" s="26">
        <f>'St House by Race 2020'!F112/'St House by Race 2020'!$B112</f>
        <v>1.938509136614135E-2</v>
      </c>
      <c r="G112" s="26">
        <f>'St House by Race 2020'!G112/'St House by Race 2020'!$B112</f>
        <v>1.812820264913468E-3</v>
      </c>
      <c r="H112" s="26">
        <f>'St House by Race 2020'!H112/'St House by Race 2020'!$B112</f>
        <v>1.6653775500338395E-2</v>
      </c>
      <c r="I112" s="26">
        <f>'St House by Race 2020'!I112/'St House by Race 2020'!$B112</f>
        <v>6.8862999129846267E-2</v>
      </c>
      <c r="J112" s="26">
        <f>'St House by Race 2020'!J112/'St House by Race 2020'!$B112</f>
        <v>4.1525669534951175E-2</v>
      </c>
      <c r="K112" s="26">
        <f>'St House by Race 2020'!K112/'St House by Race 2020'!$B112</f>
        <v>0.18205549647104322</v>
      </c>
    </row>
    <row r="113" spans="1:11" s="9" customFormat="1" ht="12.75" x14ac:dyDescent="0.2">
      <c r="A113" s="3" t="s">
        <v>166</v>
      </c>
      <c r="B113" s="30">
        <f t="shared" si="1"/>
        <v>1</v>
      </c>
      <c r="C113" s="26">
        <f>'St House by Race 2020'!C113/'St House by Race 2020'!$B113</f>
        <v>0.84772335326659054</v>
      </c>
      <c r="D113" s="26">
        <f>'St House by Race 2020'!D113/'St House by Race 2020'!$B113</f>
        <v>4.0023292794911423E-2</v>
      </c>
      <c r="E113" s="26">
        <f>'St House by Race 2020'!E113/'St House by Race 2020'!$B113</f>
        <v>2.5980425093507131E-3</v>
      </c>
      <c r="F113" s="26">
        <f>'St House by Race 2020'!F113/'St House by Race 2020'!$B113</f>
        <v>2.884723062106654E-2</v>
      </c>
      <c r="G113" s="26">
        <f>'St House by Race 2020'!G113/'St House by Race 2020'!$B113</f>
        <v>3.8074760912898387E-4</v>
      </c>
      <c r="H113" s="26">
        <f>'St House by Race 2020'!H113/'St House by Race 2020'!$B113</f>
        <v>1.3527738583170955E-2</v>
      </c>
      <c r="I113" s="26">
        <f>'St House by Race 2020'!I113/'St House by Race 2020'!$B113</f>
        <v>6.6899594615780864E-2</v>
      </c>
      <c r="J113" s="26">
        <f>'St House by Race 2020'!J113/'St House by Race 2020'!$B113</f>
        <v>3.8836256131156356E-2</v>
      </c>
      <c r="K113" s="26">
        <f>'St House by Race 2020'!K113/'St House by Race 2020'!$B113</f>
        <v>0.16051871262514278</v>
      </c>
    </row>
    <row r="114" spans="1:11" s="9" customFormat="1" ht="12.75" x14ac:dyDescent="0.2">
      <c r="A114" s="3" t="s">
        <v>167</v>
      </c>
      <c r="B114" s="30">
        <f t="shared" si="1"/>
        <v>0.99999999999999989</v>
      </c>
      <c r="C114" s="26">
        <f>'St House by Race 2020'!C114/'St House by Race 2020'!$B114</f>
        <v>0.91396876292925111</v>
      </c>
      <c r="D114" s="26">
        <f>'St House by Race 2020'!D114/'St House by Race 2020'!$B114</f>
        <v>1.0395117914770376E-2</v>
      </c>
      <c r="E114" s="26">
        <f>'St House by Race 2020'!E114/'St House by Race 2020'!$B114</f>
        <v>3.6460488208522961E-3</v>
      </c>
      <c r="F114" s="26">
        <f>'St House by Race 2020'!F114/'St House by Race 2020'!$B114</f>
        <v>5.1975589573851882E-3</v>
      </c>
      <c r="G114" s="26">
        <f>'St House by Race 2020'!G114/'St House by Race 2020'!$B114</f>
        <v>6.7232105916425317E-4</v>
      </c>
      <c r="H114" s="26">
        <f>'St House by Race 2020'!H114/'St House by Race 2020'!$B114</f>
        <v>7.240380637153496E-3</v>
      </c>
      <c r="I114" s="26">
        <f>'St House by Race 2020'!I114/'St House by Race 2020'!$B114</f>
        <v>5.8879809681423249E-2</v>
      </c>
      <c r="J114" s="26">
        <f>'St House by Race 2020'!J114/'St House by Race 2020'!$B114</f>
        <v>2.3272652047993381E-2</v>
      </c>
      <c r="K114" s="26">
        <f>'St House by Race 2020'!K114/'St House by Race 2020'!$B114</f>
        <v>9.3271617707902363E-2</v>
      </c>
    </row>
    <row r="115" spans="1:11" s="9" customFormat="1" ht="12.75" x14ac:dyDescent="0.2">
      <c r="A115" s="3" t="s">
        <v>168</v>
      </c>
      <c r="B115" s="30">
        <f t="shared" si="1"/>
        <v>1</v>
      </c>
      <c r="C115" s="26">
        <f>'St House by Race 2020'!C115/'St House by Race 2020'!$B115</f>
        <v>0.87279441936807556</v>
      </c>
      <c r="D115" s="26">
        <f>'St House by Race 2020'!D115/'St House by Race 2020'!$B115</f>
        <v>2.7749281903980304E-2</v>
      </c>
      <c r="E115" s="26">
        <f>'St House by Race 2020'!E115/'St House by Race 2020'!$B115</f>
        <v>1.9491177677472302E-3</v>
      </c>
      <c r="F115" s="26">
        <f>'St House by Race 2020'!F115/'St House by Race 2020'!$B115</f>
        <v>2.8621255642183013E-2</v>
      </c>
      <c r="G115" s="26">
        <f>'St House by Race 2020'!G115/'St House by Race 2020'!$B115</f>
        <v>2.3081657775954041E-4</v>
      </c>
      <c r="H115" s="26">
        <f>'St House by Race 2020'!H115/'St House by Race 2020'!$B115</f>
        <v>9.8994665572425117E-3</v>
      </c>
      <c r="I115" s="26">
        <f>'St House by Race 2020'!I115/'St House by Race 2020'!$B115</f>
        <v>5.8755642183011901E-2</v>
      </c>
      <c r="J115" s="26">
        <f>'St House by Race 2020'!J115/'St House by Race 2020'!$B115</f>
        <v>3.1134591711120228E-2</v>
      </c>
      <c r="K115" s="26">
        <f>'St House by Race 2020'!K115/'St House by Race 2020'!$B115</f>
        <v>0.13448912597455889</v>
      </c>
    </row>
    <row r="116" spans="1:11" s="9" customFormat="1" ht="12.75" x14ac:dyDescent="0.2">
      <c r="A116" s="3" t="s">
        <v>169</v>
      </c>
      <c r="B116" s="30">
        <f t="shared" si="1"/>
        <v>0.99999999999999989</v>
      </c>
      <c r="C116" s="26">
        <f>'St House by Race 2020'!C116/'St House by Race 2020'!$B116</f>
        <v>0.9177265829769623</v>
      </c>
      <c r="D116" s="26">
        <f>'St House by Race 2020'!D116/'St House by Race 2020'!$B116</f>
        <v>4.9937922472065108E-3</v>
      </c>
      <c r="E116" s="26">
        <f>'St House by Race 2020'!E116/'St House by Race 2020'!$B116</f>
        <v>2.9521313284590978E-3</v>
      </c>
      <c r="F116" s="26">
        <f>'St House by Race 2020'!F116/'St House by Race 2020'!$B116</f>
        <v>6.8147330666298803E-3</v>
      </c>
      <c r="G116" s="26">
        <f>'St House by Race 2020'!G116/'St House by Race 2020'!$B116</f>
        <v>2.2072009932404469E-4</v>
      </c>
      <c r="H116" s="26">
        <f>'St House by Race 2020'!H116/'St House by Race 2020'!$B116</f>
        <v>5.849082632087184E-3</v>
      </c>
      <c r="I116" s="26">
        <f>'St House by Race 2020'!I116/'St House by Race 2020'!$B116</f>
        <v>6.1442957649330943E-2</v>
      </c>
      <c r="J116" s="26">
        <f>'St House by Race 2020'!J116/'St House by Race 2020'!$B116</f>
        <v>2.02510691129811E-2</v>
      </c>
      <c r="K116" s="26">
        <f>'St House by Race 2020'!K116/'St House by Race 2020'!$B116</f>
        <v>8.9005380052421021E-2</v>
      </c>
    </row>
    <row r="117" spans="1:11" s="9" customFormat="1" ht="12.75" x14ac:dyDescent="0.2">
      <c r="A117" s="3" t="s">
        <v>170</v>
      </c>
      <c r="B117" s="30">
        <f t="shared" si="1"/>
        <v>1</v>
      </c>
      <c r="C117" s="26">
        <f>'St House by Race 2020'!C117/'St House by Race 2020'!$B117</f>
        <v>0.90815758863096141</v>
      </c>
      <c r="D117" s="26">
        <f>'St House by Race 2020'!D117/'St House by Race 2020'!$B117</f>
        <v>5.7148637030293836E-3</v>
      </c>
      <c r="E117" s="26">
        <f>'St House by Race 2020'!E117/'St House by Race 2020'!$B117</f>
        <v>3.0091538967278613E-3</v>
      </c>
      <c r="F117" s="26">
        <f>'St House by Race 2020'!F117/'St House by Race 2020'!$B117</f>
        <v>9.280331765538866E-3</v>
      </c>
      <c r="G117" s="26">
        <f>'St House by Race 2020'!G117/'St House by Race 2020'!$B117</f>
        <v>3.2873109796186721E-4</v>
      </c>
      <c r="H117" s="26">
        <f>'St House by Race 2020'!H117/'St House by Race 2020'!$B117</f>
        <v>7.3079451777676632E-3</v>
      </c>
      <c r="I117" s="26">
        <f>'St House by Race 2020'!I117/'St House by Race 2020'!$B117</f>
        <v>6.6201385728012943E-2</v>
      </c>
      <c r="J117" s="26">
        <f>'St House by Race 2020'!J117/'St House by Race 2020'!$B117</f>
        <v>2.6197339806807263E-2</v>
      </c>
      <c r="K117" s="26">
        <f>'St House by Race 2020'!K117/'St House by Race 2020'!$B117</f>
        <v>0.10054114196126031</v>
      </c>
    </row>
    <row r="118" spans="1:11" s="9" customFormat="1" ht="12.75" x14ac:dyDescent="0.2">
      <c r="A118" s="3" t="s">
        <v>171</v>
      </c>
      <c r="B118" s="30">
        <f t="shared" si="1"/>
        <v>0.99999999999999989</v>
      </c>
      <c r="C118" s="26">
        <f>'St House by Race 2020'!C118/'St House by Race 2020'!$B118</f>
        <v>0.90240312491154573</v>
      </c>
      <c r="D118" s="26">
        <f>'St House by Race 2020'!D118/'St House by Race 2020'!$B118</f>
        <v>1.058620396841122E-2</v>
      </c>
      <c r="E118" s="26">
        <f>'St House by Race 2020'!E118/'St House by Race 2020'!$B118</f>
        <v>1.7266268504627926E-3</v>
      </c>
      <c r="F118" s="26">
        <f>'St House by Race 2020'!F118/'St House by Race 2020'!$B118</f>
        <v>1.0048402162529366E-2</v>
      </c>
      <c r="G118" s="26">
        <f>'St House by Race 2020'!G118/'St House by Race 2020'!$B118</f>
        <v>3.9627501486031304E-4</v>
      </c>
      <c r="H118" s="26">
        <f>'St House by Race 2020'!H118/'St House by Race 2020'!$B118</f>
        <v>7.2461717003028669E-3</v>
      </c>
      <c r="I118" s="26">
        <f>'St House by Race 2020'!I118/'St House by Race 2020'!$B118</f>
        <v>6.7593195391887684E-2</v>
      </c>
      <c r="J118" s="26">
        <f>'St House by Race 2020'!J118/'St House by Race 2020'!$B118</f>
        <v>2.6352288488210817E-2</v>
      </c>
      <c r="K118" s="26">
        <f>'St House by Race 2020'!K118/'St House by Race 2020'!$B118</f>
        <v>0.1062017039825639</v>
      </c>
    </row>
    <row r="119" spans="1:11" s="9" customFormat="1" ht="12.75" x14ac:dyDescent="0.2">
      <c r="A119" s="3" t="s">
        <v>172</v>
      </c>
      <c r="B119" s="30">
        <f t="shared" si="1"/>
        <v>1</v>
      </c>
      <c r="C119" s="26">
        <f>'St House by Race 2020'!C119/'St House by Race 2020'!$B119</f>
        <v>0.89371905539570207</v>
      </c>
      <c r="D119" s="26">
        <f>'St House by Race 2020'!D119/'St House by Race 2020'!$B119</f>
        <v>2.0659978743811078E-2</v>
      </c>
      <c r="E119" s="26">
        <f>'St House by Race 2020'!E119/'St House by Race 2020'!$B119</f>
        <v>3.6550276071234157E-3</v>
      </c>
      <c r="F119" s="26">
        <f>'St House by Race 2020'!F119/'St House by Race 2020'!$B119</f>
        <v>6.5323897659226998E-3</v>
      </c>
      <c r="G119" s="26">
        <f>'St House by Race 2020'!G119/'St House by Race 2020'!$B119</f>
        <v>4.4067708738367419E-4</v>
      </c>
      <c r="H119" s="26">
        <f>'St House by Race 2020'!H119/'St House by Race 2020'!$B119</f>
        <v>6.3768566762578737E-3</v>
      </c>
      <c r="I119" s="26">
        <f>'St House by Race 2020'!I119/'St House by Race 2020'!$B119</f>
        <v>6.8616014723799149E-2</v>
      </c>
      <c r="J119" s="26">
        <f>'St House by Race 2020'!J119/'St House by Race 2020'!$B119</f>
        <v>2.1282111102470382E-2</v>
      </c>
      <c r="K119" s="26">
        <f>'St House by Race 2020'!K119/'St House by Race 2020'!$B119</f>
        <v>0.11322808927599347</v>
      </c>
    </row>
    <row r="120" spans="1:11" s="9" customFormat="1" ht="12.75" x14ac:dyDescent="0.2">
      <c r="A120" s="3" t="s">
        <v>173</v>
      </c>
      <c r="B120" s="30">
        <f t="shared" si="1"/>
        <v>1</v>
      </c>
      <c r="C120" s="26">
        <f>'St House by Race 2020'!C120/'St House by Race 2020'!$B120</f>
        <v>0.89792977302330734</v>
      </c>
      <c r="D120" s="26">
        <f>'St House by Race 2020'!D120/'St House by Race 2020'!$B120</f>
        <v>3.8993431809993623E-2</v>
      </c>
      <c r="E120" s="26">
        <f>'St House by Race 2020'!E120/'St House by Race 2020'!$B120</f>
        <v>2.4388216057423164E-3</v>
      </c>
      <c r="F120" s="26">
        <f>'St House by Race 2020'!F120/'St House by Race 2020'!$B120</f>
        <v>3.2702380622453785E-3</v>
      </c>
      <c r="G120" s="26">
        <f>'St House by Race 2020'!G120/'St House by Race 2020'!$B120</f>
        <v>2.7713881883435412E-4</v>
      </c>
      <c r="H120" s="26">
        <f>'St House by Race 2020'!H120/'St House by Race 2020'!$B120</f>
        <v>5.0439265027852455E-3</v>
      </c>
      <c r="I120" s="26">
        <f>'St House by Race 2020'!I120/'St House by Race 2020'!$B120</f>
        <v>5.2046670177091706E-2</v>
      </c>
      <c r="J120" s="26">
        <f>'St House by Race 2020'!J120/'St House by Race 2020'!$B120</f>
        <v>1.5381204445306653E-2</v>
      </c>
      <c r="K120" s="26">
        <f>'St House by Race 2020'!K120/'St House by Race 2020'!$B120</f>
        <v>0.10913726685696866</v>
      </c>
    </row>
    <row r="121" spans="1:11" s="9" customFormat="1" ht="12.75" x14ac:dyDescent="0.2">
      <c r="A121" s="3" t="s">
        <v>174</v>
      </c>
      <c r="B121" s="30">
        <f t="shared" si="1"/>
        <v>1</v>
      </c>
      <c r="C121" s="26">
        <f>'St House by Race 2020'!C121/'St House by Race 2020'!$B121</f>
        <v>0.92614780767443061</v>
      </c>
      <c r="D121" s="26">
        <f>'St House by Race 2020'!D121/'St House by Race 2020'!$B121</f>
        <v>1.4176522233125032E-2</v>
      </c>
      <c r="E121" s="26">
        <f>'St House by Race 2020'!E121/'St House by Race 2020'!$B121</f>
        <v>2.4014873728244591E-3</v>
      </c>
      <c r="F121" s="26">
        <f>'St House by Race 2020'!F121/'St House by Race 2020'!$B121</f>
        <v>7.8758456850694623E-3</v>
      </c>
      <c r="G121" s="26">
        <f>'St House by Race 2020'!G121/'St House by Race 2020'!$B121</f>
        <v>7.7467334607240619E-5</v>
      </c>
      <c r="H121" s="26">
        <f>'St House by Race 2020'!H121/'St House by Race 2020'!$B121</f>
        <v>4.8287971905179982E-3</v>
      </c>
      <c r="I121" s="26">
        <f>'St House by Race 2020'!I121/'St House by Race 2020'!$B121</f>
        <v>4.449207250942519E-2</v>
      </c>
      <c r="J121" s="26">
        <f>'St House by Race 2020'!J121/'St House by Race 2020'!$B121</f>
        <v>1.660383205081857E-2</v>
      </c>
      <c r="K121" s="26">
        <f>'St House by Race 2020'!K121/'St House by Race 2020'!$B121</f>
        <v>8.0230336208232195E-2</v>
      </c>
    </row>
    <row r="122" spans="1:11" s="9" customFormat="1" ht="12.75" x14ac:dyDescent="0.2">
      <c r="A122" s="3" t="s">
        <v>175</v>
      </c>
      <c r="B122" s="30">
        <f t="shared" si="1"/>
        <v>1</v>
      </c>
      <c r="C122" s="26">
        <f>'St House by Race 2020'!C122/'St House by Race 2020'!$B122</f>
        <v>0.9060470723621119</v>
      </c>
      <c r="D122" s="26">
        <f>'St House by Race 2020'!D122/'St House by Race 2020'!$B122</f>
        <v>3.1427240595117409E-2</v>
      </c>
      <c r="E122" s="26">
        <f>'St House by Race 2020'!E122/'St House by Race 2020'!$B122</f>
        <v>3.7811326958380139E-3</v>
      </c>
      <c r="F122" s="26">
        <f>'St House by Race 2020'!F122/'St House by Race 2020'!$B122</f>
        <v>3.1509439131983449E-3</v>
      </c>
      <c r="G122" s="26">
        <f>'St House by Race 2020'!G122/'St House by Race 2020'!$B122</f>
        <v>3.2879414746417513E-4</v>
      </c>
      <c r="H122" s="26">
        <f>'St House by Race 2020'!H122/'St House by Race 2020'!$B122</f>
        <v>6.4388853878400961E-3</v>
      </c>
      <c r="I122" s="26">
        <f>'St House by Race 2020'!I122/'St House by Race 2020'!$B122</f>
        <v>4.8825930898430007E-2</v>
      </c>
      <c r="J122" s="26">
        <f>'St House by Race 2020'!J122/'St House by Race 2020'!$B122</f>
        <v>1.6741102008384252E-2</v>
      </c>
      <c r="K122" s="26">
        <f>'St House by Race 2020'!K122/'St House by Race 2020'!$B122</f>
        <v>0.10154259254185276</v>
      </c>
    </row>
    <row r="123" spans="1:11" s="9" customFormat="1" ht="12.75" x14ac:dyDescent="0.2">
      <c r="A123" s="3" t="s">
        <v>13</v>
      </c>
      <c r="B123" s="30">
        <f t="shared" si="1"/>
        <v>1</v>
      </c>
      <c r="C123" s="26">
        <f>'St House by Race 2020'!C123/'St House by Race 2020'!$B123</f>
        <v>0.91436302267845682</v>
      </c>
      <c r="D123" s="26">
        <f>'St House by Race 2020'!D123/'St House by Race 2020'!$B123</f>
        <v>1.8661608413065914E-2</v>
      </c>
      <c r="E123" s="26">
        <f>'St House by Race 2020'!E123/'St House by Race 2020'!$B123</f>
        <v>3.2636893637200482E-3</v>
      </c>
      <c r="F123" s="26">
        <f>'St House by Race 2020'!F123/'St House by Race 2020'!$B123</f>
        <v>2.3710563753521715E-3</v>
      </c>
      <c r="G123" s="26">
        <f>'St House by Race 2020'!G123/'St House by Race 2020'!$B123</f>
        <v>8.368434265948841E-5</v>
      </c>
      <c r="H123" s="26">
        <f>'St House by Race 2020'!H123/'St House by Race 2020'!$B123</f>
        <v>5.3279031493207625E-3</v>
      </c>
      <c r="I123" s="26">
        <f>'St House by Race 2020'!I123/'St House by Race 2020'!$B123</f>
        <v>5.5929035677424757E-2</v>
      </c>
      <c r="J123" s="26">
        <f>'St House by Race 2020'!J123/'St House by Race 2020'!$B123</f>
        <v>1.3082652235766688E-2</v>
      </c>
      <c r="K123" s="26">
        <f>'St House by Race 2020'!K123/'St House by Race 2020'!$B123</f>
        <v>8.984908923540405E-2</v>
      </c>
    </row>
    <row r="124" spans="1:11" s="9" customFormat="1" ht="12.75" x14ac:dyDescent="0.2">
      <c r="A124" s="3" t="s">
        <v>14</v>
      </c>
      <c r="B124" s="30">
        <f t="shared" si="1"/>
        <v>1</v>
      </c>
      <c r="C124" s="26">
        <f>'St House by Race 2020'!C124/'St House by Race 2020'!$B124</f>
        <v>0.92729303284556575</v>
      </c>
      <c r="D124" s="26">
        <f>'St House by Race 2020'!D124/'St House by Race 2020'!$B124</f>
        <v>8.1040061853898792E-3</v>
      </c>
      <c r="E124" s="26">
        <f>'St House by Race 2020'!E124/'St House by Race 2020'!$B124</f>
        <v>4.0090489963059478E-3</v>
      </c>
      <c r="F124" s="26">
        <f>'St House by Race 2020'!F124/'St House by Race 2020'!$B124</f>
        <v>4.0090489963059478E-3</v>
      </c>
      <c r="G124" s="26">
        <f>'St House by Race 2020'!G124/'St House by Race 2020'!$B124</f>
        <v>1.4318032129664098E-4</v>
      </c>
      <c r="H124" s="26">
        <f>'St House by Race 2020'!H124/'St House by Race 2020'!$B124</f>
        <v>6.5862947796454857E-3</v>
      </c>
      <c r="I124" s="26">
        <f>'St House by Race 2020'!I124/'St House by Race 2020'!$B124</f>
        <v>4.985538787549039E-2</v>
      </c>
      <c r="J124" s="26">
        <f>'St House by Race 2020'!J124/'St House by Race 2020'!$B124</f>
        <v>1.586437959966782E-2</v>
      </c>
      <c r="K124" s="26">
        <f>'St House by Race 2020'!K124/'St House by Race 2020'!$B124</f>
        <v>7.9064173420005157E-2</v>
      </c>
    </row>
    <row r="125" spans="1:11" s="9" customFormat="1" ht="12.75" x14ac:dyDescent="0.2">
      <c r="A125" s="3" t="s">
        <v>15</v>
      </c>
      <c r="B125" s="30">
        <f t="shared" si="1"/>
        <v>0.99999999999999989</v>
      </c>
      <c r="C125" s="26">
        <f>'St House by Race 2020'!C125/'St House by Race 2020'!$B125</f>
        <v>0.9097891436297213</v>
      </c>
      <c r="D125" s="26">
        <f>'St House by Race 2020'!D125/'St House by Race 2020'!$B125</f>
        <v>7.6805799269338091E-3</v>
      </c>
      <c r="E125" s="26">
        <f>'St House by Race 2020'!E125/'St House by Race 2020'!$B125</f>
        <v>5.3217501366395305E-3</v>
      </c>
      <c r="F125" s="26">
        <f>'St House by Race 2020'!F125/'St House by Race 2020'!$B125</f>
        <v>8.2559042660299738E-3</v>
      </c>
      <c r="G125" s="26">
        <f>'St House by Race 2020'!G125/'St House by Race 2020'!$B125</f>
        <v>6.0409055605097376E-4</v>
      </c>
      <c r="H125" s="26">
        <f>'St House by Race 2020'!H125/'St House by Race 2020'!$B125</f>
        <v>7.8531772286626594E-3</v>
      </c>
      <c r="I125" s="26">
        <f>'St House by Race 2020'!I125/'St House by Race 2020'!$B125</f>
        <v>6.0495354255961802E-2</v>
      </c>
      <c r="J125" s="26">
        <f>'St House by Race 2020'!J125/'St House by Race 2020'!$B125</f>
        <v>2.2265051923021605E-2</v>
      </c>
      <c r="K125" s="26">
        <f>'St House by Race 2020'!K125/'St House by Race 2020'!$B125</f>
        <v>9.7690072778528897E-2</v>
      </c>
    </row>
    <row r="126" spans="1:11" s="9" customFormat="1" ht="12.75" x14ac:dyDescent="0.2">
      <c r="A126" s="3" t="s">
        <v>16</v>
      </c>
      <c r="B126" s="30">
        <f t="shared" si="1"/>
        <v>1</v>
      </c>
      <c r="C126" s="26">
        <f>'St House by Race 2020'!C126/'St House by Race 2020'!$B126</f>
        <v>0.84939487756825216</v>
      </c>
      <c r="D126" s="26">
        <f>'St House by Race 2020'!D126/'St House by Race 2020'!$B126</f>
        <v>2.6456515620602309E-2</v>
      </c>
      <c r="E126" s="26">
        <f>'St House by Race 2020'!E126/'St House by Race 2020'!$B126</f>
        <v>5.4601745004221785E-3</v>
      </c>
      <c r="F126" s="26">
        <f>'St House by Race 2020'!F126/'St House by Race 2020'!$B126</f>
        <v>3.7827188291584574E-2</v>
      </c>
      <c r="G126" s="26">
        <f>'St House by Race 2020'!G126/'St House by Race 2020'!$B126</f>
        <v>1.4916971573318322E-3</v>
      </c>
      <c r="H126" s="26">
        <f>'St House by Race 2020'!H126/'St House by Race 2020'!$B126</f>
        <v>1.1877286799887419E-2</v>
      </c>
      <c r="I126" s="26">
        <f>'St House by Race 2020'!I126/'St House by Race 2020'!$B126</f>
        <v>6.749226006191951E-2</v>
      </c>
      <c r="J126" s="26">
        <f>'St House by Race 2020'!J126/'St House by Race 2020'!$B126</f>
        <v>3.171967351533915E-2</v>
      </c>
      <c r="K126" s="26">
        <f>'St House by Race 2020'!K126/'St House by Race 2020'!$B126</f>
        <v>0.16220095693779904</v>
      </c>
    </row>
    <row r="127" spans="1:11" s="9" customFormat="1" ht="12.75" x14ac:dyDescent="0.2">
      <c r="A127" s="3" t="s">
        <v>17</v>
      </c>
      <c r="B127" s="30">
        <f t="shared" si="1"/>
        <v>0.99999999999999989</v>
      </c>
      <c r="C127" s="26">
        <f>'St House by Race 2020'!C127/'St House by Race 2020'!$B127</f>
        <v>0.67082024871247325</v>
      </c>
      <c r="D127" s="26">
        <f>'St House by Race 2020'!D127/'St House by Race 2020'!$B127</f>
        <v>0.14073608843110161</v>
      </c>
      <c r="E127" s="26">
        <f>'St House by Race 2020'!E127/'St House by Race 2020'!$B127</f>
        <v>8.8179876899886957E-3</v>
      </c>
      <c r="F127" s="26">
        <f>'St House by Race 2020'!F127/'St House by Race 2020'!$B127</f>
        <v>4.0673282250973497E-2</v>
      </c>
      <c r="G127" s="26">
        <f>'St House by Race 2020'!G127/'St House by Race 2020'!$B127</f>
        <v>8.7426202738349456E-3</v>
      </c>
      <c r="H127" s="26">
        <f>'St House by Race 2020'!H127/'St House by Race 2020'!$B127</f>
        <v>3.1051375455344806E-2</v>
      </c>
      <c r="I127" s="26">
        <f>'St House by Race 2020'!I127/'St House by Race 2020'!$B127</f>
        <v>9.9158397186283137E-2</v>
      </c>
      <c r="J127" s="26">
        <f>'St House by Race 2020'!J127/'St House by Race 2020'!$B127</f>
        <v>0.12980781308880793</v>
      </c>
      <c r="K127" s="26">
        <f>'St House by Race 2020'!K127/'St House by Race 2020'!$B127</f>
        <v>0.38495163924130132</v>
      </c>
    </row>
    <row r="128" spans="1:11" s="9" customFormat="1" ht="12.75" x14ac:dyDescent="0.2">
      <c r="A128" s="3" t="s">
        <v>18</v>
      </c>
      <c r="B128" s="30">
        <f t="shared" si="1"/>
        <v>0.99999999999999989</v>
      </c>
      <c r="C128" s="26">
        <f>'St House by Race 2020'!C128/'St House by Race 2020'!$B128</f>
        <v>0.91257394041352369</v>
      </c>
      <c r="D128" s="26">
        <f>'St House by Race 2020'!D128/'St House by Race 2020'!$B128</f>
        <v>5.969501275302545E-3</v>
      </c>
      <c r="E128" s="26">
        <f>'St House by Race 2020'!E128/'St House by Race 2020'!$B128</f>
        <v>5.3725511477722906E-3</v>
      </c>
      <c r="F128" s="26">
        <f>'St House by Race 2020'!F128/'St House by Race 2020'!$B128</f>
        <v>4.1243826992999402E-3</v>
      </c>
      <c r="G128" s="26">
        <f>'St House by Race 2020'!G128/'St House by Race 2020'!$B128</f>
        <v>6.5121832094209588E-4</v>
      </c>
      <c r="H128" s="26">
        <f>'St House by Race 2020'!H128/'St House by Race 2020'!$B128</f>
        <v>9.9582134910728825E-3</v>
      </c>
      <c r="I128" s="26">
        <f>'St House by Race 2020'!I128/'St House by Race 2020'!$B128</f>
        <v>6.1350192652086612E-2</v>
      </c>
      <c r="J128" s="26">
        <f>'St House by Race 2020'!J128/'St House by Race 2020'!$B128</f>
        <v>2.9223422152276551E-2</v>
      </c>
      <c r="K128" s="26">
        <f>'St House by Race 2020'!K128/'St House by Race 2020'!$B128</f>
        <v>9.7194334400607804E-2</v>
      </c>
    </row>
    <row r="129" spans="1:11" s="9" customFormat="1" ht="12.75" x14ac:dyDescent="0.2">
      <c r="A129" s="3" t="s">
        <v>19</v>
      </c>
      <c r="B129" s="30">
        <f t="shared" si="1"/>
        <v>0.99999999999999989</v>
      </c>
      <c r="C129" s="26">
        <f>'St House by Race 2020'!C129/'St House by Race 2020'!$B129</f>
        <v>0.92382683410442834</v>
      </c>
      <c r="D129" s="26">
        <f>'St House by Race 2020'!D129/'St House by Race 2020'!$B129</f>
        <v>6.5818462216347216E-3</v>
      </c>
      <c r="E129" s="26">
        <f>'St House by Race 2020'!E129/'St House by Race 2020'!$B129</f>
        <v>4.5990306234853489E-3</v>
      </c>
      <c r="F129" s="26">
        <f>'St House by Race 2020'!F129/'St House by Race 2020'!$B129</f>
        <v>5.0671954174928398E-3</v>
      </c>
      <c r="G129" s="26">
        <f>'St House by Race 2020'!G129/'St House by Race 2020'!$B129</f>
        <v>9.3632958801498128E-4</v>
      </c>
      <c r="H129" s="26">
        <f>'St House by Race 2020'!H129/'St House by Race 2020'!$B129</f>
        <v>9.3357567746199608E-3</v>
      </c>
      <c r="I129" s="26">
        <f>'St House by Race 2020'!I129/'St House by Race 2020'!$B129</f>
        <v>4.965300727032386E-2</v>
      </c>
      <c r="J129" s="26">
        <f>'St House by Race 2020'!J129/'St House by Race 2020'!$B129</f>
        <v>2.6492619519718E-2</v>
      </c>
      <c r="K129" s="26">
        <f>'St House by Race 2020'!K129/'St House by Race 2020'!$B129</f>
        <v>8.4434897554527433E-2</v>
      </c>
    </row>
    <row r="130" spans="1:11" s="9" customFormat="1" ht="12.75" x14ac:dyDescent="0.2">
      <c r="A130" s="3" t="s">
        <v>20</v>
      </c>
      <c r="B130" s="30">
        <f t="shared" si="1"/>
        <v>1.0000000000000002</v>
      </c>
      <c r="C130" s="26">
        <f>'St House by Race 2020'!C130/'St House by Race 2020'!$B130</f>
        <v>0.92529585798816572</v>
      </c>
      <c r="D130" s="26">
        <f>'St House by Race 2020'!D130/'St House by Race 2020'!$B130</f>
        <v>3.3568502503413746E-3</v>
      </c>
      <c r="E130" s="26">
        <f>'St House by Race 2020'!E130/'St House by Race 2020'!$B130</f>
        <v>6.2016385980883026E-3</v>
      </c>
      <c r="F130" s="26">
        <f>'St House by Race 2020'!F130/'St House by Race 2020'!$B130</f>
        <v>2.7025489303595814E-3</v>
      </c>
      <c r="G130" s="26">
        <f>'St House by Race 2020'!G130/'St House by Race 2020'!$B130</f>
        <v>4.5516613563950843E-4</v>
      </c>
      <c r="H130" s="26">
        <f>'St House by Race 2020'!H130/'St House by Race 2020'!$B130</f>
        <v>6.9412835685025032E-3</v>
      </c>
      <c r="I130" s="26">
        <f>'St House by Race 2020'!I130/'St House by Race 2020'!$B130</f>
        <v>5.5046654528903047E-2</v>
      </c>
      <c r="J130" s="26">
        <f>'St House by Race 2020'!J130/'St House by Race 2020'!$B130</f>
        <v>1.8007510241238051E-2</v>
      </c>
      <c r="K130" s="26">
        <f>'St House by Race 2020'!K130/'St House by Race 2020'!$B130</f>
        <v>8.0791989076012746E-2</v>
      </c>
    </row>
    <row r="131" spans="1:11" s="9" customFormat="1" ht="12.75" x14ac:dyDescent="0.2">
      <c r="A131" s="3" t="s">
        <v>21</v>
      </c>
      <c r="B131" s="30">
        <f t="shared" si="1"/>
        <v>1</v>
      </c>
      <c r="C131" s="26">
        <f>'St House by Race 2020'!C131/'St House by Race 2020'!$B131</f>
        <v>0.92402553861403458</v>
      </c>
      <c r="D131" s="26">
        <f>'St House by Race 2020'!D131/'St House by Race 2020'!$B131</f>
        <v>7.6382612751814813E-3</v>
      </c>
      <c r="E131" s="26">
        <f>'St House by Race 2020'!E131/'St House by Race 2020'!$B131</f>
        <v>7.2884172473105741E-3</v>
      </c>
      <c r="F131" s="26">
        <f>'St House by Race 2020'!F131/'St House by Race 2020'!$B131</f>
        <v>4.2272820034401333E-3</v>
      </c>
      <c r="G131" s="26">
        <f>'St House by Race 2020'!G131/'St House by Race 2020'!$B131</f>
        <v>7.8714906270954199E-4</v>
      </c>
      <c r="H131" s="26">
        <f>'St House by Race 2020'!H131/'St House by Race 2020'!$B131</f>
        <v>8.8918690417189011E-3</v>
      </c>
      <c r="I131" s="26">
        <f>'St House by Race 2020'!I131/'St House by Race 2020'!$B131</f>
        <v>4.7141482755604792E-2</v>
      </c>
      <c r="J131" s="26">
        <f>'St House by Race 2020'!J131/'St House by Race 2020'!$B131</f>
        <v>2.1369639369114603E-2</v>
      </c>
      <c r="K131" s="26">
        <f>'St House by Race 2020'!K131/'St House by Race 2020'!$B131</f>
        <v>8.3262878633276E-2</v>
      </c>
    </row>
    <row r="132" spans="1:11" s="9" customFormat="1" ht="12.75" x14ac:dyDescent="0.2">
      <c r="A132" s="3" t="s">
        <v>22</v>
      </c>
      <c r="B132" s="30">
        <f t="shared" si="1"/>
        <v>0.99999999999999989</v>
      </c>
      <c r="C132" s="26">
        <f>'St House by Race 2020'!C132/'St House by Race 2020'!$B132</f>
        <v>0.89063862096116531</v>
      </c>
      <c r="D132" s="26">
        <f>'St House by Race 2020'!D132/'St House by Race 2020'!$B132</f>
        <v>3.8244143865470599E-3</v>
      </c>
      <c r="E132" s="26">
        <f>'St House by Race 2020'!E132/'St House by Race 2020'!$B132</f>
        <v>1.2879277860577599E-2</v>
      </c>
      <c r="F132" s="26">
        <f>'St House by Race 2020'!F132/'St House by Race 2020'!$B132</f>
        <v>4.0212592446781589E-3</v>
      </c>
      <c r="G132" s="26">
        <f>'St House by Race 2020'!G132/'St House by Race 2020'!$B132</f>
        <v>1.0123449846742218E-3</v>
      </c>
      <c r="H132" s="26">
        <f>'St House by Race 2020'!H132/'St House by Race 2020'!$B132</f>
        <v>2.331205534152583E-2</v>
      </c>
      <c r="I132" s="26">
        <f>'St House by Race 2020'!I132/'St House by Race 2020'!$B132</f>
        <v>6.4312027220831805E-2</v>
      </c>
      <c r="J132" s="26">
        <f>'St House by Race 2020'!J132/'St House by Race 2020'!$B132</f>
        <v>3.9453333708275917E-2</v>
      </c>
      <c r="K132" s="26">
        <f>'St House by Race 2020'!K132/'St House by Race 2020'!$B132</f>
        <v>0.11754450099828463</v>
      </c>
    </row>
    <row r="133" spans="1:11" s="9" customFormat="1" ht="12.75" x14ac:dyDescent="0.2">
      <c r="A133" s="3" t="s">
        <v>23</v>
      </c>
      <c r="B133" s="30">
        <f t="shared" si="1"/>
        <v>0.99999999999999989</v>
      </c>
      <c r="C133" s="26">
        <f>'St House by Race 2020'!C133/'St House by Race 2020'!$B133</f>
        <v>0.92158111155325639</v>
      </c>
      <c r="D133" s="26">
        <f>'St House by Race 2020'!D133/'St House by Race 2020'!$B133</f>
        <v>7.6933280275898663E-3</v>
      </c>
      <c r="E133" s="26">
        <f>'St House by Race 2020'!E133/'St House by Race 2020'!$B133</f>
        <v>7.0566388115134637E-3</v>
      </c>
      <c r="F133" s="26">
        <f>'St House by Race 2020'!F133/'St House by Race 2020'!$B133</f>
        <v>3.926250165804483E-3</v>
      </c>
      <c r="G133" s="26">
        <f>'St House by Race 2020'!G133/'St House by Race 2020'!$B133</f>
        <v>2.6528717336516777E-4</v>
      </c>
      <c r="H133" s="26">
        <f>'St House by Race 2020'!H133/'St House by Race 2020'!$B133</f>
        <v>6.4199495954370602E-3</v>
      </c>
      <c r="I133" s="26">
        <f>'St House by Race 2020'!I133/'St House by Race 2020'!$B133</f>
        <v>5.305743467303356E-2</v>
      </c>
      <c r="J133" s="26">
        <f>'St House by Race 2020'!J133/'St House by Race 2020'!$B133</f>
        <v>2.4114604058893752E-2</v>
      </c>
      <c r="K133" s="26">
        <f>'St House by Race 2020'!K133/'St House by Race 2020'!$B133</f>
        <v>8.9799708184109303E-2</v>
      </c>
    </row>
    <row r="134" spans="1:11" s="9" customFormat="1" ht="12.75" x14ac:dyDescent="0.2">
      <c r="A134" s="3" t="s">
        <v>24</v>
      </c>
      <c r="B134" s="30">
        <f t="shared" si="1"/>
        <v>1</v>
      </c>
      <c r="C134" s="26">
        <f>'St House by Race 2020'!C134/'St House by Race 2020'!$B134</f>
        <v>0.91917742706838834</v>
      </c>
      <c r="D134" s="26">
        <f>'St House by Race 2020'!D134/'St House by Race 2020'!$B134</f>
        <v>4.9418141240235936E-3</v>
      </c>
      <c r="E134" s="26">
        <f>'St House by Race 2020'!E134/'St House by Race 2020'!$B134</f>
        <v>6.4031032467187421E-3</v>
      </c>
      <c r="F134" s="26">
        <f>'St House by Race 2020'!F134/'St House by Race 2020'!$B134</f>
        <v>3.8259206121472981E-3</v>
      </c>
      <c r="G134" s="26">
        <f>'St House by Race 2020'!G134/'St House by Race 2020'!$B134</f>
        <v>7.7049790105744196E-4</v>
      </c>
      <c r="H134" s="26">
        <f>'St House by Race 2020'!H134/'St House by Race 2020'!$B134</f>
        <v>7.0407566820766248E-3</v>
      </c>
      <c r="I134" s="26">
        <f>'St House by Race 2020'!I134/'St House by Race 2020'!$B134</f>
        <v>5.7840480365587969E-2</v>
      </c>
      <c r="J134" s="26">
        <f>'St House by Race 2020'!J134/'St House by Race 2020'!$B134</f>
        <v>2.346033264254211E-2</v>
      </c>
      <c r="K134" s="26">
        <f>'St House by Race 2020'!K134/'St House by Race 2020'!$B134</f>
        <v>9.065306339337903E-2</v>
      </c>
    </row>
    <row r="135" spans="1:11" s="9" customFormat="1" ht="12.75" x14ac:dyDescent="0.2">
      <c r="A135" s="3" t="s">
        <v>25</v>
      </c>
      <c r="B135" s="30">
        <f t="shared" ref="B135:B168" si="2">SUM(C135:I135)</f>
        <v>1</v>
      </c>
      <c r="C135" s="26">
        <f>'St House by Race 2020'!C135/'St House by Race 2020'!$B135</f>
        <v>0.89279292068900251</v>
      </c>
      <c r="D135" s="26">
        <f>'St House by Race 2020'!D135/'St House by Race 2020'!$B135</f>
        <v>9.7245883021010796E-3</v>
      </c>
      <c r="E135" s="26">
        <f>'St House by Race 2020'!E135/'St House by Race 2020'!$B135</f>
        <v>6.6250236607987888E-3</v>
      </c>
      <c r="F135" s="26">
        <f>'St House by Race 2020'!F135/'St House by Race 2020'!$B135</f>
        <v>6.1281468862388793E-3</v>
      </c>
      <c r="G135" s="26">
        <f>'St House by Race 2020'!G135/'St House by Race 2020'!$B135</f>
        <v>4.4955517698277493E-4</v>
      </c>
      <c r="H135" s="26">
        <f>'St House by Race 2020'!H135/'St House by Race 2020'!$B135</f>
        <v>1.1357183418512209E-2</v>
      </c>
      <c r="I135" s="26">
        <f>'St House by Race 2020'!I135/'St House by Race 2020'!$B135</f>
        <v>7.2922581866363814E-2</v>
      </c>
      <c r="J135" s="26">
        <f>'St House by Race 2020'!J135/'St House by Race 2020'!$B135</f>
        <v>3.3834942267650957E-2</v>
      </c>
      <c r="K135" s="26">
        <f>'St House by Race 2020'!K135/'St House by Race 2020'!$B135</f>
        <v>0.11868256672345258</v>
      </c>
    </row>
    <row r="136" spans="1:11" s="9" customFormat="1" ht="12.75" x14ac:dyDescent="0.2">
      <c r="A136" s="3" t="s">
        <v>26</v>
      </c>
      <c r="B136" s="30">
        <f t="shared" si="2"/>
        <v>1</v>
      </c>
      <c r="C136" s="26">
        <f>'St House by Race 2020'!C136/'St House by Race 2020'!$B136</f>
        <v>0.82762725461273712</v>
      </c>
      <c r="D136" s="26">
        <f>'St House by Race 2020'!D136/'St House by Race 2020'!$B136</f>
        <v>4.709779261444505E-2</v>
      </c>
      <c r="E136" s="26">
        <f>'St House by Race 2020'!E136/'St House by Race 2020'!$B136</f>
        <v>8.7208550060813086E-3</v>
      </c>
      <c r="F136" s="26">
        <f>'St House by Race 2020'!F136/'St House by Race 2020'!$B136</f>
        <v>9.3160468907693503E-3</v>
      </c>
      <c r="G136" s="26">
        <f>'St House by Race 2020'!G136/'St House by Race 2020'!$B136</f>
        <v>2.0443547343632741E-3</v>
      </c>
      <c r="H136" s="26">
        <f>'St House by Race 2020'!H136/'St House by Race 2020'!$B136</f>
        <v>1.958957637864555E-2</v>
      </c>
      <c r="I136" s="26">
        <f>'St House by Race 2020'!I136/'St House by Race 2020'!$B136</f>
        <v>8.5604119762958356E-2</v>
      </c>
      <c r="J136" s="26">
        <f>'St House by Race 2020'!J136/'St House by Race 2020'!$B136</f>
        <v>4.5855653029009132E-2</v>
      </c>
      <c r="K136" s="26">
        <f>'St House by Race 2020'!K136/'St House by Race 2020'!$B136</f>
        <v>0.18626918199932718</v>
      </c>
    </row>
    <row r="137" spans="1:11" s="9" customFormat="1" ht="12.75" x14ac:dyDescent="0.2">
      <c r="A137" s="3" t="s">
        <v>27</v>
      </c>
      <c r="B137" s="30">
        <f t="shared" si="2"/>
        <v>1</v>
      </c>
      <c r="C137" s="26">
        <f>'St House by Race 2020'!C137/'St House by Race 2020'!$B137</f>
        <v>0.77823176796322679</v>
      </c>
      <c r="D137" s="26">
        <f>'St House by Race 2020'!D137/'St House by Race 2020'!$B137</f>
        <v>7.0508857288782562E-2</v>
      </c>
      <c r="E137" s="26">
        <f>'St House by Race 2020'!E137/'St House by Race 2020'!$B137</f>
        <v>9.6771592161501042E-3</v>
      </c>
      <c r="F137" s="26">
        <f>'St House by Race 2020'!F137/'St House by Race 2020'!$B137</f>
        <v>1.924679444100965E-2</v>
      </c>
      <c r="G137" s="26">
        <f>'St House by Race 2020'!G137/'St House by Race 2020'!$B137</f>
        <v>2.7149807800865566E-3</v>
      </c>
      <c r="H137" s="26">
        <f>'St House by Race 2020'!H137/'St House by Race 2020'!$B137</f>
        <v>2.5859519905378887E-2</v>
      </c>
      <c r="I137" s="26">
        <f>'St House by Race 2020'!I137/'St House by Race 2020'!$B137</f>
        <v>9.3760920405365447E-2</v>
      </c>
      <c r="J137" s="26">
        <f>'St House by Race 2020'!J137/'St House by Race 2020'!$B137</f>
        <v>6.2740248918039837E-2</v>
      </c>
      <c r="K137" s="26">
        <f>'St House by Race 2020'!K137/'St House by Race 2020'!$B137</f>
        <v>0.24292357732319023</v>
      </c>
    </row>
    <row r="138" spans="1:11" s="9" customFormat="1" ht="12.75" x14ac:dyDescent="0.2">
      <c r="A138" s="3" t="s">
        <v>28</v>
      </c>
      <c r="B138" s="30">
        <f t="shared" si="2"/>
        <v>1</v>
      </c>
      <c r="C138" s="26">
        <f>'St House by Race 2020'!C138/'St House by Race 2020'!$B138</f>
        <v>0.83092604222018263</v>
      </c>
      <c r="D138" s="26">
        <f>'St House by Race 2020'!D138/'St House by Race 2020'!$B138</f>
        <v>3.2244819090865177E-2</v>
      </c>
      <c r="E138" s="26">
        <f>'St House by Race 2020'!E138/'St House by Race 2020'!$B138</f>
        <v>6.2315830153132695E-3</v>
      </c>
      <c r="F138" s="26">
        <f>'St House by Race 2020'!F138/'St House by Race 2020'!$B138</f>
        <v>2.6158156610791749E-2</v>
      </c>
      <c r="G138" s="26">
        <f>'St House by Race 2020'!G138/'St House by Race 2020'!$B138</f>
        <v>1.5699724650983045E-3</v>
      </c>
      <c r="H138" s="26">
        <f>'St House by Race 2020'!H138/'St House by Race 2020'!$B138</f>
        <v>1.6520941017342156E-2</v>
      </c>
      <c r="I138" s="26">
        <f>'St House by Race 2020'!I138/'St House by Race 2020'!$B138</f>
        <v>8.6348485580406739E-2</v>
      </c>
      <c r="J138" s="26">
        <f>'St House by Race 2020'!J138/'St House by Race 2020'!$B138</f>
        <v>5.154340370030433E-2</v>
      </c>
      <c r="K138" s="26">
        <f>'St House by Race 2020'!K138/'St House by Race 2020'!$B138</f>
        <v>0.18416984686730109</v>
      </c>
    </row>
    <row r="139" spans="1:11" s="9" customFormat="1" ht="12.75" x14ac:dyDescent="0.2">
      <c r="A139" s="3" t="s">
        <v>29</v>
      </c>
      <c r="B139" s="30">
        <f t="shared" si="2"/>
        <v>0.99999999999999989</v>
      </c>
      <c r="C139" s="26">
        <f>'St House by Race 2020'!C139/'St House by Race 2020'!$B139</f>
        <v>0.81473524579805379</v>
      </c>
      <c r="D139" s="26">
        <f>'St House by Race 2020'!D139/'St House by Race 2020'!$B139</f>
        <v>4.0313408315430302E-2</v>
      </c>
      <c r="E139" s="26">
        <f>'St House by Race 2020'!E139/'St House by Race 2020'!$B139</f>
        <v>6.5209149500821432E-3</v>
      </c>
      <c r="F139" s="26">
        <f>'St House by Race 2020'!F139/'St House by Race 2020'!$B139</f>
        <v>3.2326551244787061E-2</v>
      </c>
      <c r="G139" s="26">
        <f>'St House by Race 2020'!G139/'St House by Race 2020'!$B139</f>
        <v>1.4153923922658916E-3</v>
      </c>
      <c r="H139" s="26">
        <f>'St House by Race 2020'!H139/'St House by Race 2020'!$B139</f>
        <v>2.1180336155693164E-2</v>
      </c>
      <c r="I139" s="26">
        <f>'St House by Race 2020'!I139/'St House by Race 2020'!$B139</f>
        <v>8.3508151143687606E-2</v>
      </c>
      <c r="J139" s="26">
        <f>'St House by Race 2020'!J139/'St House by Race 2020'!$B139</f>
        <v>6.1013522052318969E-2</v>
      </c>
      <c r="K139" s="26">
        <f>'St House by Race 2020'!K139/'St House by Race 2020'!$B139</f>
        <v>0.20379122962214077</v>
      </c>
    </row>
    <row r="140" spans="1:11" s="9" customFormat="1" ht="12.75" x14ac:dyDescent="0.2">
      <c r="A140" s="3" t="s">
        <v>30</v>
      </c>
      <c r="B140" s="30">
        <f t="shared" si="2"/>
        <v>0.99999999999999989</v>
      </c>
      <c r="C140" s="26">
        <f>'St House by Race 2020'!C140/'St House by Race 2020'!$B140</f>
        <v>0.81816991410014661</v>
      </c>
      <c r="D140" s="26">
        <f>'St House by Race 2020'!D140/'St House by Race 2020'!$B140</f>
        <v>4.0488162581185837E-2</v>
      </c>
      <c r="E140" s="26">
        <f>'St House by Race 2020'!E140/'St House by Race 2020'!$B140</f>
        <v>7.4376702283679031E-3</v>
      </c>
      <c r="F140" s="26">
        <f>'St House by Race 2020'!F140/'St House by Race 2020'!$B140</f>
        <v>2.0479782107689085E-2</v>
      </c>
      <c r="G140" s="26">
        <f>'St House by Race 2020'!G140/'St House by Race 2020'!$B140</f>
        <v>1.0999371464487744E-3</v>
      </c>
      <c r="H140" s="26">
        <f>'St House by Race 2020'!H140/'St House by Race 2020'!$B140</f>
        <v>2.265346742090928E-2</v>
      </c>
      <c r="I140" s="26">
        <f>'St House by Race 2020'!I140/'St House by Race 2020'!$B140</f>
        <v>8.9671066415252465E-2</v>
      </c>
      <c r="J140" s="26">
        <f>'St House by Race 2020'!J140/'St House by Race 2020'!$B140</f>
        <v>5.8977582233396185E-2</v>
      </c>
      <c r="K140" s="26">
        <f>'St House by Race 2020'!K140/'St House by Race 2020'!$B140</f>
        <v>0.19699350513304001</v>
      </c>
    </row>
    <row r="141" spans="1:11" s="9" customFormat="1" ht="12.75" x14ac:dyDescent="0.2">
      <c r="A141" s="3" t="s">
        <v>31</v>
      </c>
      <c r="B141" s="30">
        <f t="shared" si="2"/>
        <v>1</v>
      </c>
      <c r="C141" s="26">
        <f>'St House by Race 2020'!C141/'St House by Race 2020'!$B141</f>
        <v>0.86124661246612466</v>
      </c>
      <c r="D141" s="26">
        <f>'St House by Race 2020'!D141/'St House by Race 2020'!$B141</f>
        <v>1.9339738851933973E-2</v>
      </c>
      <c r="E141" s="26">
        <f>'St House by Race 2020'!E141/'St House by Race 2020'!$B141</f>
        <v>5.7896033505789608E-3</v>
      </c>
      <c r="F141" s="26">
        <f>'St House by Race 2020'!F141/'St House by Race 2020'!$B141</f>
        <v>3.8334565163833455E-2</v>
      </c>
      <c r="G141" s="26">
        <f>'St House by Race 2020'!G141/'St House by Race 2020'!$B141</f>
        <v>8.1300813008130081E-4</v>
      </c>
      <c r="H141" s="26">
        <f>'St House by Race 2020'!H141/'St House by Race 2020'!$B141</f>
        <v>1.2195121951219513E-2</v>
      </c>
      <c r="I141" s="26">
        <f>'St House by Race 2020'!I141/'St House by Race 2020'!$B141</f>
        <v>6.2281350086228135E-2</v>
      </c>
      <c r="J141" s="26">
        <f>'St House by Race 2020'!J141/'St House by Race 2020'!$B141</f>
        <v>3.7965016013796503E-2</v>
      </c>
      <c r="K141" s="26">
        <f>'St House by Race 2020'!K141/'St House by Race 2020'!$B141</f>
        <v>0.14969204237496919</v>
      </c>
    </row>
    <row r="142" spans="1:11" s="9" customFormat="1" ht="12.75" x14ac:dyDescent="0.2">
      <c r="A142" s="3" t="s">
        <v>32</v>
      </c>
      <c r="B142" s="30">
        <f t="shared" si="2"/>
        <v>1</v>
      </c>
      <c r="C142" s="26">
        <f>'St House by Race 2020'!C142/'St House by Race 2020'!$B142</f>
        <v>0.91680761610206352</v>
      </c>
      <c r="D142" s="26">
        <f>'St House by Race 2020'!D142/'St House by Race 2020'!$B142</f>
        <v>4.4942734257961631E-3</v>
      </c>
      <c r="E142" s="26">
        <f>'St House by Race 2020'!E142/'St House by Race 2020'!$B142</f>
        <v>6.838061180109216E-3</v>
      </c>
      <c r="F142" s="26">
        <f>'St House by Race 2020'!F142/'St House by Race 2020'!$B142</f>
        <v>7.2246653457691008E-3</v>
      </c>
      <c r="G142" s="26">
        <f>'St House by Race 2020'!G142/'St House by Race 2020'!$B142</f>
        <v>4.3492968636737062E-4</v>
      </c>
      <c r="H142" s="26">
        <f>'St House by Race 2020'!H142/'St House by Race 2020'!$B142</f>
        <v>6.4031314937418454E-3</v>
      </c>
      <c r="I142" s="26">
        <f>'St House by Race 2020'!I142/'St House by Race 2020'!$B142</f>
        <v>5.7797322766152806E-2</v>
      </c>
      <c r="J142" s="26">
        <f>'St House by Race 2020'!J142/'St House by Race 2020'!$B142</f>
        <v>2.2688831972164501E-2</v>
      </c>
      <c r="K142" s="26">
        <f>'St House by Race 2020'!K142/'St House by Race 2020'!$B142</f>
        <v>9.1359396897501569E-2</v>
      </c>
    </row>
    <row r="143" spans="1:11" s="9" customFormat="1" ht="12.75" x14ac:dyDescent="0.2">
      <c r="A143" s="3" t="s">
        <v>33</v>
      </c>
      <c r="B143" s="30">
        <f t="shared" si="2"/>
        <v>1.0000000000000002</v>
      </c>
      <c r="C143" s="26">
        <f>'St House by Race 2020'!C143/'St House by Race 2020'!$B143</f>
        <v>0.91973607283053538</v>
      </c>
      <c r="D143" s="26">
        <f>'St House by Race 2020'!D143/'St House by Race 2020'!$B143</f>
        <v>2.6169993596703695E-3</v>
      </c>
      <c r="E143" s="26">
        <f>'St House by Race 2020'!E143/'St House by Race 2020'!$B143</f>
        <v>7.0714663548539771E-3</v>
      </c>
      <c r="F143" s="26">
        <f>'St House by Race 2020'!F143/'St House by Race 2020'!$B143</f>
        <v>3.814137364625964E-3</v>
      </c>
      <c r="G143" s="26">
        <f>'St House by Race 2020'!G143/'St House by Race 2020'!$B143</f>
        <v>5.568083743979509E-4</v>
      </c>
      <c r="H143" s="26">
        <f>'St House by Race 2020'!H143/'St House by Race 2020'!$B143</f>
        <v>8.4634872908488541E-3</v>
      </c>
      <c r="I143" s="26">
        <f>'St House by Race 2020'!I143/'St House by Race 2020'!$B143</f>
        <v>5.7741028425067516E-2</v>
      </c>
      <c r="J143" s="26">
        <f>'St House by Race 2020'!J143/'St House by Race 2020'!$B143</f>
        <v>2.552966396614605E-2</v>
      </c>
      <c r="K143" s="26">
        <f>'St House by Race 2020'!K143/'St House by Race 2020'!$B143</f>
        <v>8.9145020741111941E-2</v>
      </c>
    </row>
    <row r="144" spans="1:11" s="9" customFormat="1" ht="12.75" x14ac:dyDescent="0.2">
      <c r="A144" s="3" t="s">
        <v>34</v>
      </c>
      <c r="B144" s="30">
        <f t="shared" si="2"/>
        <v>1</v>
      </c>
      <c r="C144" s="26">
        <f>'St House by Race 2020'!C144/'St House by Race 2020'!$B144</f>
        <v>0.8923724086641257</v>
      </c>
      <c r="D144" s="26">
        <f>'St House by Race 2020'!D144/'St House by Race 2020'!$B144</f>
        <v>8.4596076973133781E-3</v>
      </c>
      <c r="E144" s="26">
        <f>'St House by Race 2020'!E144/'St House by Race 2020'!$B144</f>
        <v>6.4376684949335313E-3</v>
      </c>
      <c r="F144" s="26">
        <f>'St House by Race 2020'!F144/'St House by Race 2020'!$B144</f>
        <v>9.5286789997211119E-3</v>
      </c>
      <c r="G144" s="26">
        <f>'St House by Race 2020'!G144/'St House by Race 2020'!$B144</f>
        <v>9.9934926094636051E-4</v>
      </c>
      <c r="H144" s="26">
        <f>'St House by Race 2020'!H144/'St House by Race 2020'!$B144</f>
        <v>1.1968950450869202E-2</v>
      </c>
      <c r="I144" s="26">
        <f>'St House by Race 2020'!I144/'St House by Race 2020'!$B144</f>
        <v>7.0233336432090732E-2</v>
      </c>
      <c r="J144" s="26">
        <f>'St House by Race 2020'!J144/'St House by Race 2020'!$B144</f>
        <v>3.5720925908710607E-2</v>
      </c>
      <c r="K144" s="26">
        <f>'St House by Race 2020'!K144/'St House by Race 2020'!$B144</f>
        <v>0.11964302314771777</v>
      </c>
    </row>
    <row r="145" spans="1:11" s="9" customFormat="1" ht="12.75" x14ac:dyDescent="0.2">
      <c r="A145" s="3" t="s">
        <v>35</v>
      </c>
      <c r="B145" s="30">
        <f t="shared" si="2"/>
        <v>1</v>
      </c>
      <c r="C145" s="26">
        <f>'St House by Race 2020'!C145/'St House by Race 2020'!$B145</f>
        <v>0.90485302207658636</v>
      </c>
      <c r="D145" s="26">
        <f>'St House by Race 2020'!D145/'St House by Race 2020'!$B145</f>
        <v>5.836064005357698E-3</v>
      </c>
      <c r="E145" s="26">
        <f>'St House by Race 2020'!E145/'St House by Race 2020'!$B145</f>
        <v>5.5968810543184479E-3</v>
      </c>
      <c r="F145" s="26">
        <f>'St House by Race 2020'!F145/'St House by Race 2020'!$B145</f>
        <v>5.1902700375517233E-3</v>
      </c>
      <c r="G145" s="26">
        <f>'St House by Race 2020'!G145/'St House by Race 2020'!$B145</f>
        <v>6.936305580138248E-4</v>
      </c>
      <c r="H145" s="26">
        <f>'St House by Race 2020'!H145/'St House by Race 2020'!$B145</f>
        <v>1.0045683943648498E-2</v>
      </c>
      <c r="I145" s="26">
        <f>'St House by Race 2020'!I145/'St House by Race 2020'!$B145</f>
        <v>6.7784448324523433E-2</v>
      </c>
      <c r="J145" s="26">
        <f>'St House by Race 2020'!J145/'St House by Race 2020'!$B145</f>
        <v>3.3174675309143961E-2</v>
      </c>
      <c r="K145" s="26">
        <f>'St House by Race 2020'!K145/'St House by Race 2020'!$B145</f>
        <v>0.10667559616350547</v>
      </c>
    </row>
    <row r="146" spans="1:11" s="9" customFormat="1" ht="12.75" x14ac:dyDescent="0.2">
      <c r="A146" s="3" t="s">
        <v>36</v>
      </c>
      <c r="B146" s="30">
        <f t="shared" si="2"/>
        <v>1</v>
      </c>
      <c r="C146" s="26">
        <f>'St House by Race 2020'!C146/'St House by Race 2020'!$B146</f>
        <v>0.92796254701918657</v>
      </c>
      <c r="D146" s="26">
        <f>'St House by Race 2020'!D146/'St House by Race 2020'!$B146</f>
        <v>6.8465347874326846E-3</v>
      </c>
      <c r="E146" s="26">
        <f>'St House by Race 2020'!E146/'St House by Race 2020'!$B146</f>
        <v>5.3310962574080589E-3</v>
      </c>
      <c r="F146" s="26">
        <f>'St House by Race 2020'!F146/'St House by Race 2020'!$B146</f>
        <v>2.8414472437961733E-3</v>
      </c>
      <c r="G146" s="26">
        <f>'St House by Race 2020'!G146/'St House by Race 2020'!$B146</f>
        <v>2.4355262089681488E-4</v>
      </c>
      <c r="H146" s="26">
        <f>'St House by Race 2020'!H146/'St House by Race 2020'!$B146</f>
        <v>7.3336400292263147E-3</v>
      </c>
      <c r="I146" s="26">
        <f>'St House by Race 2020'!I146/'St House by Race 2020'!$B146</f>
        <v>4.9441182042053416E-2</v>
      </c>
      <c r="J146" s="26">
        <f>'St House by Race 2020'!J146/'St House by Race 2020'!$B146</f>
        <v>1.9917192108895084E-2</v>
      </c>
      <c r="K146" s="26">
        <f>'St House by Race 2020'!K146/'St House by Race 2020'!$B146</f>
        <v>7.9966443861120881E-2</v>
      </c>
    </row>
    <row r="147" spans="1:11" s="9" customFormat="1" ht="12.75" x14ac:dyDescent="0.2">
      <c r="A147" s="3" t="s">
        <v>37</v>
      </c>
      <c r="B147" s="30">
        <f t="shared" si="2"/>
        <v>0.99999999999999989</v>
      </c>
      <c r="C147" s="26">
        <f>'St House by Race 2020'!C147/'St House by Race 2020'!$B147</f>
        <v>0.88190514492545458</v>
      </c>
      <c r="D147" s="26">
        <f>'St House by Race 2020'!D147/'St House by Race 2020'!$B147</f>
        <v>4.1969492401827006E-2</v>
      </c>
      <c r="E147" s="26">
        <f>'St House by Race 2020'!E147/'St House by Race 2020'!$B147</f>
        <v>7.2103645399442702E-3</v>
      </c>
      <c r="F147" s="26">
        <f>'St House by Race 2020'!F147/'St House by Race 2020'!$B147</f>
        <v>7.4114504036080549E-3</v>
      </c>
      <c r="G147" s="26">
        <f>'St House by Race 2020'!G147/'St House by Race 2020'!$B147</f>
        <v>1.1490620780787682E-3</v>
      </c>
      <c r="H147" s="26">
        <f>'St House by Race 2020'!H147/'St House by Race 2020'!$B147</f>
        <v>8.3307000660710687E-3</v>
      </c>
      <c r="I147" s="26">
        <f>'St House by Race 2020'!I147/'St House by Race 2020'!$B147</f>
        <v>5.2023785585016233E-2</v>
      </c>
      <c r="J147" s="26">
        <f>'St House by Race 2020'!J147/'St House by Race 2020'!$B147</f>
        <v>3.5391112004826059E-2</v>
      </c>
      <c r="K147" s="26">
        <f>'St House by Race 2020'!K147/'St House by Race 2020'!$B147</f>
        <v>0.1356467783171986</v>
      </c>
    </row>
    <row r="148" spans="1:11" s="9" customFormat="1" ht="12.75" x14ac:dyDescent="0.2">
      <c r="A148" s="3" t="s">
        <v>38</v>
      </c>
      <c r="B148" s="30">
        <f t="shared" si="2"/>
        <v>1</v>
      </c>
      <c r="C148" s="26">
        <f>'St House by Race 2020'!C148/'St House by Race 2020'!$B148</f>
        <v>0.92648395895570856</v>
      </c>
      <c r="D148" s="26">
        <f>'St House by Race 2020'!D148/'St House by Race 2020'!$B148</f>
        <v>3.3445902065203275E-3</v>
      </c>
      <c r="E148" s="26">
        <f>'St House by Race 2020'!E148/'St House by Race 2020'!$B148</f>
        <v>5.7474996752825041E-3</v>
      </c>
      <c r="F148" s="26">
        <f>'St House by Race 2020'!F148/'St House by Race 2020'!$B148</f>
        <v>2.5977399662293803E-3</v>
      </c>
      <c r="G148" s="26">
        <f>'St House by Race 2020'!G148/'St House by Race 2020'!$B148</f>
        <v>2.2730224704507079E-4</v>
      </c>
      <c r="H148" s="26">
        <f>'St House by Race 2020'!H148/'St House by Race 2020'!$B148</f>
        <v>4.9357059358358232E-3</v>
      </c>
      <c r="I148" s="26">
        <f>'St House by Race 2020'!I148/'St House by Race 2020'!$B148</f>
        <v>5.6663203013378363E-2</v>
      </c>
      <c r="J148" s="26">
        <f>'St House by Race 2020'!J148/'St House by Race 2020'!$B148</f>
        <v>1.7469801272892584E-2</v>
      </c>
      <c r="K148" s="26">
        <f>'St House by Race 2020'!K148/'St House by Race 2020'!$B148</f>
        <v>8.0659825951422265E-2</v>
      </c>
    </row>
    <row r="149" spans="1:11" s="9" customFormat="1" ht="12.75" x14ac:dyDescent="0.2">
      <c r="A149" s="3" t="s">
        <v>39</v>
      </c>
      <c r="B149" s="30">
        <f t="shared" si="2"/>
        <v>0.99999999999999989</v>
      </c>
      <c r="C149" s="26">
        <f>'St House by Race 2020'!C149/'St House by Race 2020'!$B149</f>
        <v>0.92342030807922038</v>
      </c>
      <c r="D149" s="26">
        <f>'St House by Race 2020'!D149/'St House by Race 2020'!$B149</f>
        <v>8.9908833700094309E-3</v>
      </c>
      <c r="E149" s="26">
        <f>'St House by Race 2020'!E149/'St House by Race 2020'!$B149</f>
        <v>5.7843445457403334E-3</v>
      </c>
      <c r="F149" s="26">
        <f>'St House by Race 2020'!F149/'St House by Race 2020'!$B149</f>
        <v>2.8921722728701667E-3</v>
      </c>
      <c r="G149" s="26">
        <f>'St House by Race 2020'!G149/'St House by Race 2020'!$B149</f>
        <v>2.200565859792518E-4</v>
      </c>
      <c r="H149" s="26">
        <f>'St House by Race 2020'!H149/'St House by Race 2020'!$B149</f>
        <v>2.7664256523105943E-3</v>
      </c>
      <c r="I149" s="26">
        <f>'St House by Race 2020'!I149/'St House by Race 2020'!$B149</f>
        <v>5.5925809493869855E-2</v>
      </c>
      <c r="J149" s="26">
        <f>'St House by Race 2020'!J149/'St House by Race 2020'!$B149</f>
        <v>1.4680917950330085E-2</v>
      </c>
      <c r="K149" s="26">
        <f>'St House by Race 2020'!K149/'St House by Race 2020'!$B149</f>
        <v>8.2709839673058783E-2</v>
      </c>
    </row>
    <row r="150" spans="1:11" s="9" customFormat="1" ht="12.75" x14ac:dyDescent="0.2">
      <c r="A150" s="3" t="s">
        <v>40</v>
      </c>
      <c r="B150" s="30">
        <f t="shared" si="2"/>
        <v>1.0000000000000002</v>
      </c>
      <c r="C150" s="26">
        <f>'St House by Race 2020'!C150/'St House by Race 2020'!$B150</f>
        <v>0.93033205443153277</v>
      </c>
      <c r="D150" s="26">
        <f>'St House by Race 2020'!D150/'St House by Race 2020'!$B150</f>
        <v>4.9407932871456568E-3</v>
      </c>
      <c r="E150" s="26">
        <f>'St House by Race 2020'!E150/'St House by Race 2020'!$B150</f>
        <v>3.4226724447266E-3</v>
      </c>
      <c r="F150" s="26">
        <f>'St House by Race 2020'!F150/'St House by Race 2020'!$B150</f>
        <v>4.3611471473129259E-3</v>
      </c>
      <c r="G150" s="26">
        <f>'St House by Race 2020'!G150/'St House by Race 2020'!$B150</f>
        <v>8.2806591404675808E-5</v>
      </c>
      <c r="H150" s="26">
        <f>'St House by Race 2020'!H150/'St House by Race 2020'!$B150</f>
        <v>8.8603052803003114E-3</v>
      </c>
      <c r="I150" s="26">
        <f>'St House by Race 2020'!I150/'St House by Race 2020'!$B150</f>
        <v>4.8000220817577079E-2</v>
      </c>
      <c r="J150" s="26">
        <f>'St House by Race 2020'!J150/'St House by Race 2020'!$B150</f>
        <v>2.1198487399597007E-2</v>
      </c>
      <c r="K150" s="26">
        <f>'St House by Race 2020'!K150/'St House by Race 2020'!$B150</f>
        <v>7.4967567418366507E-2</v>
      </c>
    </row>
    <row r="151" spans="1:11" s="9" customFormat="1" ht="12.75" x14ac:dyDescent="0.2">
      <c r="A151" s="3" t="s">
        <v>41</v>
      </c>
      <c r="B151" s="30">
        <f t="shared" si="2"/>
        <v>0.99999999999999989</v>
      </c>
      <c r="C151" s="26">
        <f>'St House by Race 2020'!C151/'St House by Race 2020'!$B151</f>
        <v>0.90773200669518317</v>
      </c>
      <c r="D151" s="26">
        <f>'St House by Race 2020'!D151/'St House by Race 2020'!$B151</f>
        <v>1.9853077924493211E-2</v>
      </c>
      <c r="E151" s="26">
        <f>'St House by Race 2020'!E151/'St House by Race 2020'!$B151</f>
        <v>2.487446531523154E-3</v>
      </c>
      <c r="F151" s="26">
        <f>'St House by Race 2020'!F151/'St House by Race 2020'!$B151</f>
        <v>8.3689789845638827E-3</v>
      </c>
      <c r="G151" s="26">
        <f>'St House by Race 2020'!G151/'St House by Race 2020'!$B151</f>
        <v>1.1623581923005394E-4</v>
      </c>
      <c r="H151" s="26">
        <f>'St House by Race 2020'!H151/'St House by Race 2020'!$B151</f>
        <v>7.7180583968755809E-3</v>
      </c>
      <c r="I151" s="26">
        <f>'St House by Race 2020'!I151/'St House by Race 2020'!$B151</f>
        <v>5.3724195648130926E-2</v>
      </c>
      <c r="J151" s="26">
        <f>'St House by Race 2020'!J151/'St House by Race 2020'!$B151</f>
        <v>1.8923191370652782E-2</v>
      </c>
      <c r="K151" s="26">
        <f>'St House by Race 2020'!K151/'St House by Race 2020'!$B151</f>
        <v>9.7149897712479075E-2</v>
      </c>
    </row>
    <row r="152" spans="1:11" s="9" customFormat="1" ht="12.75" x14ac:dyDescent="0.2">
      <c r="A152" s="3" t="s">
        <v>42</v>
      </c>
      <c r="B152" s="30">
        <f t="shared" si="2"/>
        <v>1</v>
      </c>
      <c r="C152" s="26">
        <f>'St House by Race 2020'!C152/'St House by Race 2020'!$B152</f>
        <v>0.74662738409055662</v>
      </c>
      <c r="D152" s="26">
        <f>'St House by Race 2020'!D152/'St House by Race 2020'!$B152</f>
        <v>0.14599162660877654</v>
      </c>
      <c r="E152" s="26">
        <f>'St House by Race 2020'!E152/'St House by Race 2020'!$B152</f>
        <v>3.075412208611154E-3</v>
      </c>
      <c r="F152" s="26">
        <f>'St House by Race 2020'!F152/'St House by Race 2020'!$B152</f>
        <v>2.4654985269033959E-2</v>
      </c>
      <c r="G152" s="26">
        <f>'St House by Race 2020'!G152/'St House by Race 2020'!$B152</f>
        <v>2.5843800072362639E-4</v>
      </c>
      <c r="H152" s="26">
        <f>'St House by Race 2020'!H152/'St House by Race 2020'!$B152</f>
        <v>1.6152375045226649E-2</v>
      </c>
      <c r="I152" s="26">
        <f>'St House by Race 2020'!I152/'St House by Race 2020'!$B152</f>
        <v>6.3239778777071376E-2</v>
      </c>
      <c r="J152" s="26">
        <f>'St House by Race 2020'!J152/'St House by Race 2020'!$B152</f>
        <v>3.6698196102754946E-2</v>
      </c>
      <c r="K152" s="26">
        <f>'St House by Race 2020'!K152/'St House by Race 2020'!$B152</f>
        <v>0.26200444513361243</v>
      </c>
    </row>
    <row r="153" spans="1:11" s="9" customFormat="1" ht="12.75" x14ac:dyDescent="0.2">
      <c r="A153" s="3" t="s">
        <v>43</v>
      </c>
      <c r="B153" s="30">
        <f t="shared" si="2"/>
        <v>1</v>
      </c>
      <c r="C153" s="26">
        <f>'St House by Race 2020'!C153/'St House by Race 2020'!$B153</f>
        <v>0.80594175325625639</v>
      </c>
      <c r="D153" s="26">
        <f>'St House by Race 2020'!D153/'St House by Race 2020'!$B153</f>
        <v>0.13396751061027368</v>
      </c>
      <c r="E153" s="26">
        <f>'St House by Race 2020'!E153/'St House by Race 2020'!$B153</f>
        <v>2.4293867993560661E-3</v>
      </c>
      <c r="F153" s="26">
        <f>'St House by Race 2020'!F153/'St House by Race 2020'!$B153</f>
        <v>3.6879847797453534E-3</v>
      </c>
      <c r="G153" s="26">
        <f>'St House by Race 2020'!G153/'St House by Race 2020'!$B153</f>
        <v>1.4634860237084735E-4</v>
      </c>
      <c r="H153" s="26">
        <f>'St House by Race 2020'!H153/'St House by Race 2020'!$B153</f>
        <v>9.3663105517342304E-3</v>
      </c>
      <c r="I153" s="26">
        <f>'St House by Race 2020'!I153/'St House by Race 2020'!$B153</f>
        <v>4.446070540026343E-2</v>
      </c>
      <c r="J153" s="26">
        <f>'St House by Race 2020'!J153/'St House by Race 2020'!$B153</f>
        <v>2.1805941753256255E-2</v>
      </c>
      <c r="K153" s="26">
        <f>'St House by Race 2020'!K153/'St House by Race 2020'!$B153</f>
        <v>0.20140494658276015</v>
      </c>
    </row>
    <row r="154" spans="1:11" s="9" customFormat="1" ht="12.75" x14ac:dyDescent="0.2">
      <c r="A154" s="3" t="s">
        <v>44</v>
      </c>
      <c r="B154" s="30">
        <f t="shared" si="2"/>
        <v>1</v>
      </c>
      <c r="C154" s="26">
        <f>'St House by Race 2020'!C154/'St House by Race 2020'!$B154</f>
        <v>0.69841220032634621</v>
      </c>
      <c r="D154" s="26">
        <f>'St House by Race 2020'!D154/'St House by Race 2020'!$B154</f>
        <v>0.2388602987322706</v>
      </c>
      <c r="E154" s="26">
        <f>'St House by Race 2020'!E154/'St House by Race 2020'!$B154</f>
        <v>2.8555290573616166E-3</v>
      </c>
      <c r="F154" s="26">
        <f>'St House by Race 2020'!F154/'St House by Race 2020'!$B154</f>
        <v>3.1379440190786997E-3</v>
      </c>
      <c r="G154" s="26">
        <f>'St House by Race 2020'!G154/'St House by Race 2020'!$B154</f>
        <v>1.2551776076314799E-4</v>
      </c>
      <c r="H154" s="26">
        <f>'St House by Race 2020'!H154/'St House by Race 2020'!$B154</f>
        <v>8.9431404543742939E-3</v>
      </c>
      <c r="I154" s="26">
        <f>'St House by Race 2020'!I154/'St House by Race 2020'!$B154</f>
        <v>4.7665369649805445E-2</v>
      </c>
      <c r="J154" s="26">
        <f>'St House by Race 2020'!J154/'St House by Race 2020'!$B154</f>
        <v>1.9800426760386593E-2</v>
      </c>
      <c r="K154" s="26">
        <f>'St House by Race 2020'!K154/'St House by Race 2020'!$B154</f>
        <v>0.30817748211371909</v>
      </c>
    </row>
    <row r="155" spans="1:11" s="9" customFormat="1" ht="12.75" x14ac:dyDescent="0.2">
      <c r="A155" s="3" t="s">
        <v>45</v>
      </c>
      <c r="B155" s="30">
        <f t="shared" si="2"/>
        <v>1</v>
      </c>
      <c r="C155" s="26">
        <f>'St House by Race 2020'!C155/'St House by Race 2020'!$B155</f>
        <v>0.7545479902067127</v>
      </c>
      <c r="D155" s="26">
        <f>'St House by Race 2020'!D155/'St House by Race 2020'!$B155</f>
        <v>0.14125887129265194</v>
      </c>
      <c r="E155" s="26">
        <f>'St House by Race 2020'!E155/'St House by Race 2020'!$B155</f>
        <v>2.510304645613165E-3</v>
      </c>
      <c r="F155" s="26">
        <f>'St House by Race 2020'!F155/'St House by Race 2020'!$B155</f>
        <v>3.4090556915734342E-3</v>
      </c>
      <c r="G155" s="26">
        <f>'St House by Race 2020'!G155/'St House by Race 2020'!$B155</f>
        <v>1.5495707688970156E-4</v>
      </c>
      <c r="H155" s="26">
        <f>'St House by Race 2020'!H155/'St House by Race 2020'!$B155</f>
        <v>3.9142157622338615E-2</v>
      </c>
      <c r="I155" s="26">
        <f>'St House by Race 2020'!I155/'St House by Race 2020'!$B155</f>
        <v>5.8976663464220411E-2</v>
      </c>
      <c r="J155" s="26">
        <f>'St House by Race 2020'!J155/'St House by Race 2020'!$B155</f>
        <v>6.8862924969783371E-2</v>
      </c>
      <c r="K155" s="26">
        <f>'St House by Race 2020'!K155/'St House by Race 2020'!$B155</f>
        <v>0.26066879474385596</v>
      </c>
    </row>
    <row r="156" spans="1:11" s="9" customFormat="1" ht="12.75" x14ac:dyDescent="0.2">
      <c r="A156" s="3" t="s">
        <v>46</v>
      </c>
      <c r="B156" s="30">
        <f t="shared" si="2"/>
        <v>0.99999999999999989</v>
      </c>
      <c r="C156" s="26">
        <f>'St House by Race 2020'!C156/'St House by Race 2020'!$B156</f>
        <v>0.93312284730195183</v>
      </c>
      <c r="D156" s="26">
        <f>'St House by Race 2020'!D156/'St House by Race 2020'!$B156</f>
        <v>1.0218140068886338E-2</v>
      </c>
      <c r="E156" s="26">
        <f>'St House by Race 2020'!E156/'St House by Race 2020'!$B156</f>
        <v>3.0998851894374281E-3</v>
      </c>
      <c r="F156" s="26">
        <f>'St House by Race 2020'!F156/'St House by Race 2020'!$B156</f>
        <v>3.0424799081515499E-3</v>
      </c>
      <c r="G156" s="26">
        <f>'St House by Race 2020'!G156/'St House by Race 2020'!$B156</f>
        <v>5.7405281285878301E-5</v>
      </c>
      <c r="H156" s="26">
        <f>'St House by Race 2020'!H156/'St House by Race 2020'!$B156</f>
        <v>6.7164179104477612E-3</v>
      </c>
      <c r="I156" s="26">
        <f>'St House by Race 2020'!I156/'St House by Race 2020'!$B156</f>
        <v>4.3742824339839267E-2</v>
      </c>
      <c r="J156" s="26">
        <f>'St House by Race 2020'!J156/'St House by Race 2020'!$B156</f>
        <v>1.9919632606199771E-2</v>
      </c>
      <c r="K156" s="26">
        <f>'St House by Race 2020'!K156/'St House by Race 2020'!$B156</f>
        <v>7.514351320321469E-2</v>
      </c>
    </row>
    <row r="157" spans="1:11" s="9" customFormat="1" ht="12.75" x14ac:dyDescent="0.2">
      <c r="A157" s="3" t="s">
        <v>47</v>
      </c>
      <c r="B157" s="30">
        <f t="shared" si="2"/>
        <v>1</v>
      </c>
      <c r="C157" s="26">
        <f>'St House by Race 2020'!C157/'St House by Race 2020'!$B157</f>
        <v>0.82005807333181513</v>
      </c>
      <c r="D157" s="26">
        <f>'St House by Race 2020'!D157/'St House by Race 2020'!$B157</f>
        <v>9.1010020496470057E-2</v>
      </c>
      <c r="E157" s="26">
        <f>'St House by Race 2020'!E157/'St House by Race 2020'!$B157</f>
        <v>5.0671828740605782E-3</v>
      </c>
      <c r="F157" s="26">
        <f>'St House by Race 2020'!F157/'St House by Race 2020'!$B157</f>
        <v>5.3803233887497149E-3</v>
      </c>
      <c r="G157" s="26">
        <f>'St House by Race 2020'!G157/'St House by Race 2020'!$B157</f>
        <v>3.4160783420633114E-4</v>
      </c>
      <c r="H157" s="26">
        <f>'St House by Race 2020'!H157/'St House by Race 2020'!$B157</f>
        <v>9.5650193577772723E-3</v>
      </c>
      <c r="I157" s="26">
        <f>'St House by Race 2020'!I157/'St House by Race 2020'!$B157</f>
        <v>6.8577772716920976E-2</v>
      </c>
      <c r="J157" s="26">
        <f>'St House by Race 2020'!J157/'St House by Race 2020'!$B157</f>
        <v>2.3030061489410156E-2</v>
      </c>
      <c r="K157" s="26">
        <f>'St House by Race 2020'!K157/'St House by Race 2020'!$B157</f>
        <v>0.18677408335231155</v>
      </c>
    </row>
    <row r="158" spans="1:11" s="9" customFormat="1" ht="12.75" x14ac:dyDescent="0.2">
      <c r="A158" s="3" t="s">
        <v>48</v>
      </c>
      <c r="B158" s="30">
        <f t="shared" si="2"/>
        <v>1</v>
      </c>
      <c r="C158" s="26">
        <f>'St House by Race 2020'!C158/'St House by Race 2020'!$B158</f>
        <v>0.92163946679955155</v>
      </c>
      <c r="D158" s="26">
        <f>'St House by Race 2020'!D158/'St House by Race 2020'!$B158</f>
        <v>1.1305593621527344E-2</v>
      </c>
      <c r="E158" s="26">
        <f>'St House by Race 2020'!E158/'St House by Race 2020'!$B158</f>
        <v>3.7996760931854989E-3</v>
      </c>
      <c r="F158" s="26">
        <f>'St House by Race 2020'!F158/'St House by Race 2020'!$B158</f>
        <v>5.481499937710228E-3</v>
      </c>
      <c r="G158" s="26">
        <f>'St House by Race 2020'!G158/'St House by Race 2020'!$B158</f>
        <v>4.3602840413604086E-4</v>
      </c>
      <c r="H158" s="26">
        <f>'St House by Race 2020'!H158/'St House by Race 2020'!$B158</f>
        <v>4.1422698392923878E-3</v>
      </c>
      <c r="I158" s="26">
        <f>'St House by Race 2020'!I158/'St House by Race 2020'!$B158</f>
        <v>5.3195465304596984E-2</v>
      </c>
      <c r="J158" s="26">
        <f>'St House by Race 2020'!J158/'St House by Race 2020'!$B158</f>
        <v>1.5011835056683692E-2</v>
      </c>
      <c r="K158" s="26">
        <f>'St House by Race 2020'!K158/'St House by Race 2020'!$B158</f>
        <v>8.4402641086333621E-2</v>
      </c>
    </row>
    <row r="159" spans="1:11" s="9" customFormat="1" ht="12.75" x14ac:dyDescent="0.2">
      <c r="A159" s="3" t="s">
        <v>49</v>
      </c>
      <c r="B159" s="30">
        <f t="shared" si="2"/>
        <v>1.0000000000000002</v>
      </c>
      <c r="C159" s="26">
        <f>'St House by Race 2020'!C159/'St House by Race 2020'!$B159</f>
        <v>0.91396049548041514</v>
      </c>
      <c r="D159" s="26">
        <f>'St House by Race 2020'!D159/'St House by Race 2020'!$B159</f>
        <v>5.1054569802477402E-3</v>
      </c>
      <c r="E159" s="26">
        <f>'St House by Race 2020'!E159/'St House by Race 2020'!$B159</f>
        <v>7.5047427742439459E-3</v>
      </c>
      <c r="F159" s="26">
        <f>'St House by Race 2020'!F159/'St House by Race 2020'!$B159</f>
        <v>5.6355317486887621E-3</v>
      </c>
      <c r="G159" s="26">
        <f>'St House by Race 2020'!G159/'St House by Race 2020'!$B159</f>
        <v>4.7427742439459884E-4</v>
      </c>
      <c r="H159" s="26">
        <f>'St House by Race 2020'!H159/'St House by Race 2020'!$B159</f>
        <v>6.5282892534315367E-3</v>
      </c>
      <c r="I159" s="26">
        <f>'St House by Race 2020'!I159/'St House by Race 2020'!$B159</f>
        <v>6.0791206338578284E-2</v>
      </c>
      <c r="J159" s="26">
        <f>'St House by Race 2020'!J159/'St House by Race 2020'!$B159</f>
        <v>2.2374734962615779E-2</v>
      </c>
      <c r="K159" s="26">
        <f>'St House by Race 2020'!K159/'St House by Race 2020'!$B159</f>
        <v>9.5301863631291145E-2</v>
      </c>
    </row>
    <row r="160" spans="1:11" s="9" customFormat="1" ht="12.75" x14ac:dyDescent="0.2">
      <c r="A160" s="3" t="s">
        <v>50</v>
      </c>
      <c r="B160" s="30">
        <f t="shared" si="2"/>
        <v>1</v>
      </c>
      <c r="C160" s="26">
        <f>'St House by Race 2020'!C160/'St House by Race 2020'!$B160</f>
        <v>0.92269702171228962</v>
      </c>
      <c r="D160" s="26">
        <f>'St House by Race 2020'!D160/'St House by Race 2020'!$B160</f>
        <v>4.0654078959255577E-3</v>
      </c>
      <c r="E160" s="26">
        <f>'St House by Race 2020'!E160/'St House by Race 2020'!$B160</f>
        <v>6.8359080916674192E-3</v>
      </c>
      <c r="F160" s="26">
        <f>'St House by Race 2020'!F160/'St House by Race 2020'!$B160</f>
        <v>2.8608425934290964E-3</v>
      </c>
      <c r="G160" s="26">
        <f>'St House by Race 2020'!G160/'St House by Race 2020'!$B160</f>
        <v>3.9148372331135003E-4</v>
      </c>
      <c r="H160" s="26">
        <f>'St House by Race 2020'!H160/'St House by Race 2020'!$B160</f>
        <v>7.9200168639142355E-3</v>
      </c>
      <c r="I160" s="26">
        <f>'St House by Race 2020'!I160/'St House by Race 2020'!$B160</f>
        <v>5.5229319119462765E-2</v>
      </c>
      <c r="J160" s="26">
        <f>'St House by Race 2020'!J160/'St House by Race 2020'!$B160</f>
        <v>2.0929322130876019E-2</v>
      </c>
      <c r="K160" s="26">
        <f>'St House by Race 2020'!K160/'St House by Race 2020'!$B160</f>
        <v>8.4048543981690607E-2</v>
      </c>
    </row>
    <row r="161" spans="1:11" s="9" customFormat="1" ht="12.75" x14ac:dyDescent="0.2">
      <c r="A161" s="3" t="s">
        <v>51</v>
      </c>
      <c r="B161" s="30">
        <f t="shared" si="2"/>
        <v>1</v>
      </c>
      <c r="C161" s="26">
        <f>'St House by Race 2020'!C161/'St House by Race 2020'!$B161</f>
        <v>0.83040279038654496</v>
      </c>
      <c r="D161" s="26">
        <f>'St House by Race 2020'!D161/'St House by Race 2020'!$B161</f>
        <v>1.8491088919680827E-2</v>
      </c>
      <c r="E161" s="26">
        <f>'St House by Race 2020'!E161/'St House by Race 2020'!$B161</f>
        <v>8.8871900234124904E-3</v>
      </c>
      <c r="F161" s="26">
        <f>'St House by Race 2020'!F161/'St House by Race 2020'!$B161</f>
        <v>1.3306894739356874E-2</v>
      </c>
      <c r="G161" s="26">
        <f>'St House by Race 2020'!G161/'St House by Race 2020'!$B161</f>
        <v>4.610827082039276E-3</v>
      </c>
      <c r="H161" s="26">
        <f>'St House by Race 2020'!H161/'St House by Race 2020'!$B161</f>
        <v>4.2405274977304216E-2</v>
      </c>
      <c r="I161" s="26">
        <f>'St House by Race 2020'!I161/'St House by Race 2020'!$B161</f>
        <v>8.1895933871661331E-2</v>
      </c>
      <c r="J161" s="26">
        <f>'St House by Race 2020'!J161/'St House by Race 2020'!$B161</f>
        <v>9.3841081752592093E-2</v>
      </c>
      <c r="K161" s="26">
        <f>'St House by Race 2020'!K161/'St House by Race 2020'!$B161</f>
        <v>0.19625877968369249</v>
      </c>
    </row>
    <row r="162" spans="1:11" s="9" customFormat="1" ht="12.75" x14ac:dyDescent="0.2">
      <c r="A162" s="3" t="s">
        <v>52</v>
      </c>
      <c r="B162" s="30">
        <f t="shared" si="2"/>
        <v>1</v>
      </c>
      <c r="C162" s="26">
        <f>'St House by Race 2020'!C162/'St House by Race 2020'!$B162</f>
        <v>0.87218702206685605</v>
      </c>
      <c r="D162" s="26">
        <f>'St House by Race 2020'!D162/'St House by Race 2020'!$B162</f>
        <v>3.6322918942538781E-3</v>
      </c>
      <c r="E162" s="26">
        <f>'St House by Race 2020'!E162/'St House by Race 2020'!$B162</f>
        <v>1.0760323355909984E-2</v>
      </c>
      <c r="F162" s="26">
        <f>'St House by Race 2020'!F162/'St House by Race 2020'!$B162</f>
        <v>4.697400043696745E-3</v>
      </c>
      <c r="G162" s="26">
        <f>'St House by Race 2020'!G162/'St House by Race 2020'!$B162</f>
        <v>1.0924186148131964E-3</v>
      </c>
      <c r="H162" s="26">
        <f>'St House by Race 2020'!H162/'St House by Race 2020'!$B162</f>
        <v>3.640485033864977E-2</v>
      </c>
      <c r="I162" s="26">
        <f>'St House by Race 2020'!I162/'St House by Race 2020'!$B162</f>
        <v>7.1225693685820407E-2</v>
      </c>
      <c r="J162" s="26">
        <f>'St House by Race 2020'!J162/'St House by Race 2020'!$B162</f>
        <v>7.9473454227660043E-2</v>
      </c>
      <c r="K162" s="26">
        <f>'St House by Race 2020'!K162/'St House by Race 2020'!$B162</f>
        <v>0.14717609788070787</v>
      </c>
    </row>
    <row r="163" spans="1:11" s="9" customFormat="1" ht="12.75" x14ac:dyDescent="0.2">
      <c r="A163" s="3" t="s">
        <v>53</v>
      </c>
      <c r="B163" s="30">
        <f t="shared" si="2"/>
        <v>1</v>
      </c>
      <c r="C163" s="26">
        <f>'St House by Race 2020'!C163/'St House by Race 2020'!$B163</f>
        <v>0.83146936183138653</v>
      </c>
      <c r="D163" s="26">
        <f>'St House by Race 2020'!D163/'St House by Race 2020'!$B163</f>
        <v>2.9823544031149034E-3</v>
      </c>
      <c r="E163" s="26">
        <f>'St House by Race 2020'!E163/'St House by Race 2020'!$B163</f>
        <v>1.325490845828846E-2</v>
      </c>
      <c r="F163" s="26">
        <f>'St House by Race 2020'!F163/'St House by Race 2020'!$B163</f>
        <v>2.2588573164333249E-2</v>
      </c>
      <c r="G163" s="26">
        <f>'St House by Race 2020'!G163/'St House by Race 2020'!$B163</f>
        <v>2.0158506613647035E-3</v>
      </c>
      <c r="H163" s="26">
        <f>'St House by Race 2020'!H163/'St House by Race 2020'!$B163</f>
        <v>4.7496755308866982E-2</v>
      </c>
      <c r="I163" s="26">
        <f>'St House by Race 2020'!I163/'St House by Race 2020'!$B163</f>
        <v>8.0192196172645183E-2</v>
      </c>
      <c r="J163" s="26">
        <f>'St House by Race 2020'!J163/'St House by Race 2020'!$B163</f>
        <v>9.4358379587440977E-2</v>
      </c>
      <c r="K163" s="26">
        <f>'St House by Race 2020'!K163/'St House by Race 2020'!$B163</f>
        <v>0.18584486234225278</v>
      </c>
    </row>
    <row r="164" spans="1:11" s="9" customFormat="1" ht="12.75" x14ac:dyDescent="0.2">
      <c r="A164" s="3" t="s">
        <v>54</v>
      </c>
      <c r="B164" s="30">
        <f t="shared" si="2"/>
        <v>0.99999999999999978</v>
      </c>
      <c r="C164" s="26">
        <f>'St House by Race 2020'!C164/'St House by Race 2020'!$B164</f>
        <v>0.77073535107619096</v>
      </c>
      <c r="D164" s="26">
        <f>'St House by Race 2020'!D164/'St House by Race 2020'!$B164</f>
        <v>1.3666795772699606E-2</v>
      </c>
      <c r="E164" s="26">
        <f>'St House by Race 2020'!E164/'St House by Race 2020'!$B164</f>
        <v>2.8052896586067615E-2</v>
      </c>
      <c r="F164" s="26">
        <f>'St House by Race 2020'!F164/'St House by Race 2020'!$B164</f>
        <v>1.7318652133016102E-2</v>
      </c>
      <c r="G164" s="26">
        <f>'St House by Race 2020'!G164/'St House by Race 2020'!$B164</f>
        <v>2.5452332208266475E-2</v>
      </c>
      <c r="H164" s="26">
        <f>'St House by Race 2020'!H164/'St House by Race 2020'!$B164</f>
        <v>4.8940408343938473E-2</v>
      </c>
      <c r="I164" s="26">
        <f>'St House by Race 2020'!I164/'St House by Race 2020'!$B164</f>
        <v>9.5833563879820727E-2</v>
      </c>
      <c r="J164" s="26">
        <f>'St House by Race 2020'!J164/'St House by Race 2020'!$B164</f>
        <v>9.3011674874121611E-2</v>
      </c>
      <c r="K164" s="26">
        <f>'St House by Race 2020'!K164/'St House by Race 2020'!$B164</f>
        <v>0.24511702539700106</v>
      </c>
    </row>
    <row r="165" spans="1:11" s="9" customFormat="1" ht="12.75" x14ac:dyDescent="0.2">
      <c r="A165" s="3" t="s">
        <v>55</v>
      </c>
      <c r="B165" s="30">
        <f t="shared" si="2"/>
        <v>1</v>
      </c>
      <c r="C165" s="26">
        <f>'St House by Race 2020'!C165/'St House by Race 2020'!$B165</f>
        <v>0.82177692960135706</v>
      </c>
      <c r="D165" s="26">
        <f>'St House by Race 2020'!D165/'St House by Race 2020'!$B165</f>
        <v>8.3757421543681088E-3</v>
      </c>
      <c r="E165" s="26">
        <f>'St House by Race 2020'!E165/'St House by Race 2020'!$B165</f>
        <v>2.3669423240033929E-2</v>
      </c>
      <c r="F165" s="26">
        <f>'St House by Race 2020'!F165/'St House by Race 2020'!$B165</f>
        <v>8.4552586938083114E-3</v>
      </c>
      <c r="G165" s="26">
        <f>'St House by Race 2020'!G165/'St House by Race 2020'!$B165</f>
        <v>1.8023748939779476E-2</v>
      </c>
      <c r="H165" s="26">
        <f>'St House by Race 2020'!H165/'St House by Race 2020'!$B165</f>
        <v>3.8724554707379136E-2</v>
      </c>
      <c r="I165" s="26">
        <f>'St House by Race 2020'!I165/'St House by Race 2020'!$B165</f>
        <v>8.0974342663273954E-2</v>
      </c>
      <c r="J165" s="26">
        <f>'St House by Race 2020'!J165/'St House by Race 2020'!$B165</f>
        <v>6.9046861747243421E-2</v>
      </c>
      <c r="K165" s="26">
        <f>'St House by Race 2020'!K165/'St House by Race 2020'!$B165</f>
        <v>0.19396734520780323</v>
      </c>
    </row>
    <row r="166" spans="1:11" s="9" customFormat="1" ht="12.75" x14ac:dyDescent="0.2">
      <c r="A166" s="3" t="s">
        <v>56</v>
      </c>
      <c r="B166" s="30">
        <f t="shared" si="2"/>
        <v>1</v>
      </c>
      <c r="C166" s="26">
        <f>'St House by Race 2020'!C166/'St House by Race 2020'!$B166</f>
        <v>0.79753218884120169</v>
      </c>
      <c r="D166" s="26">
        <f>'St House by Race 2020'!D166/'St House by Race 2020'!$B166</f>
        <v>3.0418454935622317E-2</v>
      </c>
      <c r="E166" s="26">
        <f>'St House by Race 2020'!E166/'St House by Race 2020'!$B166</f>
        <v>2.1110515021459227E-2</v>
      </c>
      <c r="F166" s="26">
        <f>'St House by Race 2020'!F166/'St House by Race 2020'!$B166</f>
        <v>2.03862660944206E-2</v>
      </c>
      <c r="G166" s="26">
        <f>'St House by Race 2020'!G166/'St House by Race 2020'!$B166</f>
        <v>6.0890557939914164E-3</v>
      </c>
      <c r="H166" s="26">
        <f>'St House by Race 2020'!H166/'St House by Race 2020'!$B166</f>
        <v>2.3873390557939914E-2</v>
      </c>
      <c r="I166" s="26">
        <f>'St House by Race 2020'!I166/'St House by Race 2020'!$B166</f>
        <v>0.10059012875536481</v>
      </c>
      <c r="J166" s="26">
        <f>'St House by Race 2020'!J166/'St House by Race 2020'!$B166</f>
        <v>6.2795064377682397E-2</v>
      </c>
      <c r="K166" s="26">
        <f>'St House by Race 2020'!K166/'St House by Race 2020'!$B166</f>
        <v>0.21974248927038625</v>
      </c>
    </row>
    <row r="167" spans="1:11" s="9" customFormat="1" ht="12.75" x14ac:dyDescent="0.2">
      <c r="A167" s="3" t="s">
        <v>57</v>
      </c>
      <c r="B167" s="30">
        <f t="shared" si="2"/>
        <v>1.0000000000000002</v>
      </c>
      <c r="C167" s="26">
        <f>'St House by Race 2020'!C167/'St House by Race 2020'!$B167</f>
        <v>0.82427399466505613</v>
      </c>
      <c r="D167" s="26">
        <f>'St House by Race 2020'!D167/'St House by Race 2020'!$B167</f>
        <v>2.1792742463133525E-2</v>
      </c>
      <c r="E167" s="26">
        <f>'St House by Race 2020'!E167/'St House by Race 2020'!$B167</f>
        <v>1.9351753988625497E-2</v>
      </c>
      <c r="F167" s="26">
        <f>'St House by Race 2020'!F167/'St House by Race 2020'!$B167</f>
        <v>1.4494941869243546E-2</v>
      </c>
      <c r="G167" s="26">
        <f>'St House by Race 2020'!G167/'St House by Race 2020'!$B167</f>
        <v>4.278021037797574E-3</v>
      </c>
      <c r="H167" s="26">
        <f>'St House by Race 2020'!H167/'St House by Race 2020'!$B167</f>
        <v>2.4460214404348483E-2</v>
      </c>
      <c r="I167" s="26">
        <f>'St House by Race 2020'!I167/'St House by Race 2020'!$B167</f>
        <v>9.1348331571795255E-2</v>
      </c>
      <c r="J167" s="26">
        <f>'St House by Race 2020'!J167/'St House by Race 2020'!$B167</f>
        <v>5.6797020484171325E-2</v>
      </c>
      <c r="K167" s="26">
        <f>'St House by Race 2020'!K167/'St House by Race 2020'!$B167</f>
        <v>0.19064874930796719</v>
      </c>
    </row>
    <row r="168" spans="1:11" s="9" customFormat="1" ht="12.75" x14ac:dyDescent="0.2">
      <c r="A168" s="3" t="s">
        <v>58</v>
      </c>
      <c r="B168" s="30">
        <f t="shared" si="2"/>
        <v>1</v>
      </c>
      <c r="C168" s="26">
        <f>'St House by Race 2020'!C168/'St House by Race 2020'!$B168</f>
        <v>0.76716479227648537</v>
      </c>
      <c r="D168" s="26">
        <f>'St House by Race 2020'!D168/'St House by Race 2020'!$B168</f>
        <v>1.11179581985313E-2</v>
      </c>
      <c r="E168" s="26">
        <f>'St House by Race 2020'!E168/'St House by Race 2020'!$B168</f>
        <v>1.5714065629332922E-2</v>
      </c>
      <c r="F168" s="26">
        <f>'St House by Race 2020'!F168/'St House by Race 2020'!$B168</f>
        <v>8.3448877933549014E-3</v>
      </c>
      <c r="G168" s="26">
        <f>'St House by Race 2020'!G168/'St House by Race 2020'!$B168</f>
        <v>2.5676577825707388E-3</v>
      </c>
      <c r="H168" s="26">
        <f>'St House by Race 2020'!H168/'St House by Race 2020'!$B168</f>
        <v>0.10992142967185334</v>
      </c>
      <c r="I168" s="26">
        <f>'St House by Race 2020'!I168/'St House by Race 2020'!$B168</f>
        <v>8.5169208647871406E-2</v>
      </c>
      <c r="J168" s="26">
        <f>'St House by Race 2020'!J168/'St House by Race 2020'!$B168</f>
        <v>0.1605299645663226</v>
      </c>
      <c r="K168" s="26">
        <f>'St House by Race 2020'!K168/'St House by Race 2020'!$B168</f>
        <v>0.25589277461099985</v>
      </c>
    </row>
    <row r="169" spans="1:11" s="9" customFormat="1" ht="2.25" customHeight="1" x14ac:dyDescent="0.2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</row>
    <row r="170" spans="1:11" s="9" customFormat="1" ht="12.75" x14ac:dyDescent="0.2">
      <c r="A170" s="6" t="s">
        <v>0</v>
      </c>
      <c r="B170" s="29">
        <f t="shared" ref="B170" si="3">SUM(C170:I170)</f>
        <v>1</v>
      </c>
      <c r="C170" s="27">
        <f>'St House by Race 2020'!C170/'St House by Race 2020'!$B170</f>
        <v>0.77017091874409926</v>
      </c>
      <c r="D170" s="27">
        <f>'St House by Race 2020'!D170/'St House by Race 2020'!$B170</f>
        <v>0.11370428794038194</v>
      </c>
      <c r="E170" s="27">
        <f>'St House by Race 2020'!E170/'St House by Race 2020'!$B170</f>
        <v>4.958315414044033E-3</v>
      </c>
      <c r="F170" s="27">
        <f>'St House by Race 2020'!F170/'St House by Race 2020'!$B170</f>
        <v>2.1670005733631002E-2</v>
      </c>
      <c r="G170" s="27">
        <f>'St House by Race 2020'!G170/'St House by Race 2020'!$B170</f>
        <v>1.5808509397289613E-3</v>
      </c>
      <c r="H170" s="27">
        <f>'St House by Race 2020'!H170/'St House by Race 2020'!$B170</f>
        <v>2.0786971318684764E-2</v>
      </c>
      <c r="I170" s="27">
        <f>'St House by Race 2020'!I170/'St House by Race 2020'!$B170</f>
        <v>6.7128649909430071E-2</v>
      </c>
      <c r="J170" s="28">
        <f>'St House by Race 2020'!J170/'St House by Race 2020'!$B170</f>
        <v>4.9240013628137395E-2</v>
      </c>
      <c r="K170" s="28">
        <f>'St House by Race 2020'!K170/'St House by Race 2020'!$B170</f>
        <v>0.24224647854486325</v>
      </c>
    </row>
    <row r="171" spans="1:11" ht="6" customHeight="1" x14ac:dyDescent="0.25">
      <c r="A171" s="10"/>
      <c r="B171" s="11"/>
      <c r="C171" s="11"/>
    </row>
    <row r="172" spans="1:11" x14ac:dyDescent="0.25">
      <c r="A172" s="12" t="s">
        <v>186</v>
      </c>
      <c r="B172" s="13"/>
      <c r="C172" s="13"/>
    </row>
    <row r="173" spans="1:11" x14ac:dyDescent="0.25">
      <c r="A173" s="12" t="s">
        <v>187</v>
      </c>
      <c r="B173" s="13"/>
      <c r="C173" s="13"/>
    </row>
    <row r="174" spans="1:11" x14ac:dyDescent="0.25">
      <c r="A174" s="14" t="s">
        <v>179</v>
      </c>
    </row>
  </sheetData>
  <printOptions horizontalCentered="1"/>
  <pageMargins left="0.7" right="0.7" top="0.75" bottom="0.75" header="0.3" footer="0.3"/>
  <pageSetup scale="92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4"/>
  <sheetViews>
    <sheetView workbookViewId="0">
      <pane ySplit="5" topLeftCell="A123" activePane="bottomLeft" state="frozenSplit"/>
      <selection pane="bottomLeft"/>
    </sheetView>
  </sheetViews>
  <sheetFormatPr defaultRowHeight="15" x14ac:dyDescent="0.25"/>
  <cols>
    <col min="1" max="1" width="25.7109375" style="14" customWidth="1"/>
    <col min="2" max="10" width="10.7109375" style="22" customWidth="1"/>
    <col min="11" max="11" width="10.7109375" style="23" customWidth="1"/>
    <col min="12" max="16384" width="9.140625" style="24"/>
  </cols>
  <sheetData>
    <row r="1" spans="1:14" s="16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5"/>
    </row>
    <row r="2" spans="1:14" s="16" customFormat="1" ht="21" x14ac:dyDescent="0.3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5"/>
    </row>
    <row r="3" spans="1:14" s="16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5"/>
    </row>
    <row r="4" spans="1:14" ht="18.75" x14ac:dyDescent="0.3">
      <c r="A4" s="25"/>
      <c r="B4" s="25"/>
      <c r="C4" s="25"/>
    </row>
    <row r="5" spans="1:14" s="19" customFormat="1" ht="75.75" customHeight="1" x14ac:dyDescent="0.25">
      <c r="A5" s="2" t="s">
        <v>176</v>
      </c>
      <c r="B5" s="17" t="s">
        <v>9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182</v>
      </c>
      <c r="K5" s="18" t="s">
        <v>183</v>
      </c>
    </row>
    <row r="6" spans="1:14" s="9" customFormat="1" ht="12.75" x14ac:dyDescent="0.2">
      <c r="A6" s="3" t="s">
        <v>59</v>
      </c>
      <c r="B6" s="20">
        <f>'St House by Race 2020'!B6-'St House by Race 2010'!B6</f>
        <v>-3396</v>
      </c>
      <c r="C6" s="20">
        <f>'St House by Race 2020'!C6-'St House by Race 2010'!C6</f>
        <v>-4231</v>
      </c>
      <c r="D6" s="20">
        <f>'St House by Race 2020'!D6-'St House by Race 2010'!D6</f>
        <v>-207</v>
      </c>
      <c r="E6" s="20">
        <f>'St House by Race 2020'!E6-'St House by Race 2010'!E6</f>
        <v>0</v>
      </c>
      <c r="F6" s="20">
        <f>'St House by Race 2020'!F6-'St House by Race 2010'!F6</f>
        <v>11</v>
      </c>
      <c r="G6" s="20">
        <f>'St House by Race 2020'!G6-'St House by Race 2010'!G6</f>
        <v>0</v>
      </c>
      <c r="H6" s="20">
        <f>'St House by Race 2020'!H6-'St House by Race 2010'!H6</f>
        <v>91</v>
      </c>
      <c r="I6" s="20">
        <f>'St House by Race 2020'!I6-'St House by Race 2010'!I6</f>
        <v>940</v>
      </c>
      <c r="J6" s="20">
        <f>'St House by Race 2020'!J6-'St House by Race 2010'!J6</f>
        <v>173</v>
      </c>
      <c r="K6" s="20">
        <f>'St House by Race 2020'!K6-'St House by Race 2010'!K6</f>
        <v>779</v>
      </c>
      <c r="M6" s="31"/>
      <c r="N6" s="31"/>
    </row>
    <row r="7" spans="1:14" s="9" customFormat="1" ht="12.75" x14ac:dyDescent="0.2">
      <c r="A7" s="3" t="s">
        <v>60</v>
      </c>
      <c r="B7" s="20">
        <f>'St House by Race 2020'!B7-'St House by Race 2010'!B7</f>
        <v>-3242</v>
      </c>
      <c r="C7" s="20">
        <f>'St House by Race 2020'!C7-'St House by Race 2010'!C7</f>
        <v>-3525</v>
      </c>
      <c r="D7" s="20">
        <f>'St House by Race 2020'!D7-'St House by Race 2010'!D7</f>
        <v>-776</v>
      </c>
      <c r="E7" s="20">
        <f>'St House by Race 2020'!E7-'St House by Race 2010'!E7</f>
        <v>-17</v>
      </c>
      <c r="F7" s="20">
        <f>'St House by Race 2020'!F7-'St House by Race 2010'!F7</f>
        <v>21</v>
      </c>
      <c r="G7" s="20">
        <f>'St House by Race 2020'!G7-'St House by Race 2010'!G7</f>
        <v>-4</v>
      </c>
      <c r="H7" s="20">
        <f>'St House by Race 2020'!H7-'St House by Race 2010'!H7</f>
        <v>93</v>
      </c>
      <c r="I7" s="20">
        <f>'St House by Race 2020'!I7-'St House by Race 2010'!I7</f>
        <v>966</v>
      </c>
      <c r="J7" s="20">
        <f>'St House by Race 2020'!J7-'St House by Race 2010'!J7</f>
        <v>115</v>
      </c>
      <c r="K7" s="20">
        <f>'St House by Race 2020'!K7-'St House by Race 2010'!K7</f>
        <v>231</v>
      </c>
    </row>
    <row r="8" spans="1:14" s="9" customFormat="1" ht="12.75" x14ac:dyDescent="0.2">
      <c r="A8" s="3" t="s">
        <v>61</v>
      </c>
      <c r="B8" s="20">
        <f>'St House by Race 2020'!B8-'St House by Race 2010'!B8</f>
        <v>-1467</v>
      </c>
      <c r="C8" s="20">
        <f>'St House by Race 2020'!C8-'St House by Race 2010'!C8</f>
        <v>-4115</v>
      </c>
      <c r="D8" s="20">
        <f>'St House by Race 2020'!D8-'St House by Race 2010'!D8</f>
        <v>1045</v>
      </c>
      <c r="E8" s="20">
        <f>'St House by Race 2020'!E8-'St House by Race 2010'!E8</f>
        <v>28</v>
      </c>
      <c r="F8" s="20">
        <f>'St House by Race 2020'!F8-'St House by Race 2010'!F8</f>
        <v>231</v>
      </c>
      <c r="G8" s="20">
        <f>'St House by Race 2020'!G8-'St House by Race 2010'!G8</f>
        <v>-13</v>
      </c>
      <c r="H8" s="20">
        <f>'St House by Race 2020'!H8-'St House by Race 2010'!H8</f>
        <v>137</v>
      </c>
      <c r="I8" s="20">
        <f>'St House by Race 2020'!I8-'St House by Race 2010'!I8</f>
        <v>1220</v>
      </c>
      <c r="J8" s="20">
        <f>'St House by Race 2020'!J8-'St House by Race 2010'!J8</f>
        <v>124</v>
      </c>
      <c r="K8" s="20">
        <f>'St House by Race 2020'!K8-'St House by Race 2010'!K8</f>
        <v>2150</v>
      </c>
    </row>
    <row r="9" spans="1:14" s="9" customFormat="1" ht="12.75" x14ac:dyDescent="0.2">
      <c r="A9" s="3" t="s">
        <v>62</v>
      </c>
      <c r="B9" s="20">
        <f>'St House by Race 2020'!B9-'St House by Race 2010'!B9</f>
        <v>-1683</v>
      </c>
      <c r="C9" s="20">
        <f>'St House by Race 2020'!C9-'St House by Race 2010'!C9</f>
        <v>-2308</v>
      </c>
      <c r="D9" s="20">
        <f>'St House by Race 2020'!D9-'St House by Race 2010'!D9</f>
        <v>-122</v>
      </c>
      <c r="E9" s="20">
        <f>'St House by Race 2020'!E9-'St House by Race 2010'!E9</f>
        <v>-19</v>
      </c>
      <c r="F9" s="20">
        <f>'St House by Race 2020'!F9-'St House by Race 2010'!F9</f>
        <v>-11</v>
      </c>
      <c r="G9" s="20">
        <f>'St House by Race 2020'!G9-'St House by Race 2010'!G9</f>
        <v>1</v>
      </c>
      <c r="H9" s="20">
        <f>'St House by Race 2020'!H9-'St House by Race 2010'!H9</f>
        <v>61</v>
      </c>
      <c r="I9" s="20">
        <f>'St House by Race 2020'!I9-'St House by Race 2010'!I9</f>
        <v>715</v>
      </c>
      <c r="J9" s="20">
        <f>'St House by Race 2020'!J9-'St House by Race 2010'!J9</f>
        <v>46</v>
      </c>
      <c r="K9" s="20">
        <f>'St House by Race 2020'!K9-'St House by Race 2010'!K9</f>
        <v>553</v>
      </c>
    </row>
    <row r="10" spans="1:14" s="9" customFormat="1" ht="12.75" x14ac:dyDescent="0.2">
      <c r="A10" s="3" t="s">
        <v>63</v>
      </c>
      <c r="B10" s="20">
        <f>'St House by Race 2020'!B10-'St House by Race 2010'!B10</f>
        <v>-460</v>
      </c>
      <c r="C10" s="20">
        <f>'St House by Race 2020'!C10-'St House by Race 2010'!C10</f>
        <v>-1804</v>
      </c>
      <c r="D10" s="20">
        <f>'St House by Race 2020'!D10-'St House by Race 2010'!D10</f>
        <v>-114</v>
      </c>
      <c r="E10" s="20">
        <f>'St House by Race 2020'!E10-'St House by Race 2010'!E10</f>
        <v>65</v>
      </c>
      <c r="F10" s="20">
        <f>'St House by Race 2020'!F10-'St House by Race 2010'!F10</f>
        <v>12</v>
      </c>
      <c r="G10" s="20">
        <f>'St House by Race 2020'!G10-'St House by Race 2010'!G10</f>
        <v>-4</v>
      </c>
      <c r="H10" s="20">
        <f>'St House by Race 2020'!H10-'St House by Race 2010'!H10</f>
        <v>116</v>
      </c>
      <c r="I10" s="20">
        <f>'St House by Race 2020'!I10-'St House by Race 2010'!I10</f>
        <v>1269</v>
      </c>
      <c r="J10" s="20">
        <f>'St House by Race 2020'!J10-'St House by Race 2010'!J10</f>
        <v>213</v>
      </c>
      <c r="K10" s="20">
        <f>'St House by Race 2020'!K10-'St House by Race 2010'!K10</f>
        <v>1313</v>
      </c>
    </row>
    <row r="11" spans="1:14" s="9" customFormat="1" ht="12.75" x14ac:dyDescent="0.2">
      <c r="A11" s="3" t="s">
        <v>64</v>
      </c>
      <c r="B11" s="20">
        <f>'St House by Race 2020'!B11-'St House by Race 2010'!B11</f>
        <v>-976</v>
      </c>
      <c r="C11" s="20">
        <f>'St House by Race 2020'!C11-'St House by Race 2010'!C11</f>
        <v>-2415</v>
      </c>
      <c r="D11" s="20">
        <f>'St House by Race 2020'!D11-'St House by Race 2010'!D11</f>
        <v>-187</v>
      </c>
      <c r="E11" s="20">
        <f>'St House by Race 2020'!E11-'St House by Race 2010'!E11</f>
        <v>30</v>
      </c>
      <c r="F11" s="20">
        <f>'St House by Race 2020'!F11-'St House by Race 2010'!F11</f>
        <v>14</v>
      </c>
      <c r="G11" s="20">
        <f>'St House by Race 2020'!G11-'St House by Race 2010'!G11</f>
        <v>3</v>
      </c>
      <c r="H11" s="20">
        <f>'St House by Race 2020'!H11-'St House by Race 2010'!H11</f>
        <v>114</v>
      </c>
      <c r="I11" s="20">
        <f>'St House by Race 2020'!I11-'St House by Race 2010'!I11</f>
        <v>1465</v>
      </c>
      <c r="J11" s="20">
        <f>'St House by Race 2020'!J11-'St House by Race 2010'!J11</f>
        <v>246</v>
      </c>
      <c r="K11" s="20">
        <f>'St House by Race 2020'!K11-'St House by Race 2010'!K11</f>
        <v>1415</v>
      </c>
    </row>
    <row r="12" spans="1:14" s="9" customFormat="1" ht="12.75" x14ac:dyDescent="0.2">
      <c r="A12" s="3" t="s">
        <v>65</v>
      </c>
      <c r="B12" s="20">
        <f>'St House by Race 2020'!B12-'St House by Race 2010'!B12</f>
        <v>-1850</v>
      </c>
      <c r="C12" s="20">
        <f>'St House by Race 2020'!C12-'St House by Race 2010'!C12</f>
        <v>-2752</v>
      </c>
      <c r="D12" s="20">
        <f>'St House by Race 2020'!D12-'St House by Race 2010'!D12</f>
        <v>-71</v>
      </c>
      <c r="E12" s="20">
        <f>'St House by Race 2020'!E12-'St House by Race 2010'!E12</f>
        <v>-1</v>
      </c>
      <c r="F12" s="20">
        <f>'St House by Race 2020'!F12-'St House by Race 2010'!F12</f>
        <v>60</v>
      </c>
      <c r="G12" s="20">
        <f>'St House by Race 2020'!G12-'St House by Race 2010'!G12</f>
        <v>7</v>
      </c>
      <c r="H12" s="20">
        <f>'St House by Race 2020'!H12-'St House by Race 2010'!H12</f>
        <v>53</v>
      </c>
      <c r="I12" s="20">
        <f>'St House by Race 2020'!I12-'St House by Race 2010'!I12</f>
        <v>854</v>
      </c>
      <c r="J12" s="20">
        <f>'St House by Race 2020'!J12-'St House by Race 2010'!J12</f>
        <v>191</v>
      </c>
      <c r="K12" s="20">
        <f>'St House by Race 2020'!K12-'St House by Race 2010'!K12</f>
        <v>918</v>
      </c>
    </row>
    <row r="13" spans="1:14" s="9" customFormat="1" ht="12.75" x14ac:dyDescent="0.2">
      <c r="A13" s="3" t="s">
        <v>66</v>
      </c>
      <c r="B13" s="20">
        <f>'St House by Race 2020'!B13-'St House by Race 2010'!B13</f>
        <v>-2</v>
      </c>
      <c r="C13" s="20">
        <f>'St House by Race 2020'!C13-'St House by Race 2010'!C13</f>
        <v>-1385</v>
      </c>
      <c r="D13" s="20">
        <f>'St House by Race 2020'!D13-'St House by Race 2010'!D13</f>
        <v>-62</v>
      </c>
      <c r="E13" s="20">
        <f>'St House by Race 2020'!E13-'St House by Race 2010'!E13</f>
        <v>-83</v>
      </c>
      <c r="F13" s="20">
        <f>'St House by Race 2020'!F13-'St House by Race 2010'!F13</f>
        <v>25</v>
      </c>
      <c r="G13" s="20">
        <f>'St House by Race 2020'!G13-'St House by Race 2010'!G13</f>
        <v>16</v>
      </c>
      <c r="H13" s="20">
        <f>'St House by Race 2020'!H13-'St House by Race 2010'!H13</f>
        <v>63</v>
      </c>
      <c r="I13" s="20">
        <f>'St House by Race 2020'!I13-'St House by Race 2010'!I13</f>
        <v>1424</v>
      </c>
      <c r="J13" s="20">
        <f>'St House by Race 2020'!J13-'St House by Race 2010'!J13</f>
        <v>257</v>
      </c>
      <c r="K13" s="20">
        <f>'St House by Race 2020'!K13-'St House by Race 2010'!K13</f>
        <v>1351</v>
      </c>
    </row>
    <row r="14" spans="1:14" s="9" customFormat="1" ht="12.75" x14ac:dyDescent="0.2">
      <c r="A14" s="3" t="s">
        <v>67</v>
      </c>
      <c r="B14" s="20">
        <f>'St House by Race 2020'!B14-'St House by Race 2010'!B14</f>
        <v>1982</v>
      </c>
      <c r="C14" s="20">
        <f>'St House by Race 2020'!C14-'St House by Race 2010'!C14</f>
        <v>-590</v>
      </c>
      <c r="D14" s="20">
        <f>'St House by Race 2020'!D14-'St House by Race 2010'!D14</f>
        <v>401</v>
      </c>
      <c r="E14" s="20">
        <f>'St House by Race 2020'!E14-'St House by Race 2010'!E14</f>
        <v>-7</v>
      </c>
      <c r="F14" s="20">
        <f>'St House by Race 2020'!F14-'St House by Race 2010'!F14</f>
        <v>209</v>
      </c>
      <c r="G14" s="20">
        <f>'St House by Race 2020'!G14-'St House by Race 2010'!G14</f>
        <v>158</v>
      </c>
      <c r="H14" s="20">
        <f>'St House by Race 2020'!H14-'St House by Race 2010'!H14</f>
        <v>151</v>
      </c>
      <c r="I14" s="20">
        <f>'St House by Race 2020'!I14-'St House by Race 2010'!I14</f>
        <v>1660</v>
      </c>
      <c r="J14" s="20">
        <f>'St House by Race 2020'!J14-'St House by Race 2010'!J14</f>
        <v>400</v>
      </c>
      <c r="K14" s="20">
        <f>'St House by Race 2020'!K14-'St House by Race 2010'!K14</f>
        <v>2348</v>
      </c>
    </row>
    <row r="15" spans="1:14" s="9" customFormat="1" ht="12.75" x14ac:dyDescent="0.2">
      <c r="A15" s="3" t="s">
        <v>68</v>
      </c>
      <c r="B15" s="20">
        <f>'St House by Race 2020'!B15-'St House by Race 2010'!B15</f>
        <v>-3874</v>
      </c>
      <c r="C15" s="20">
        <f>'St House by Race 2020'!C15-'St House by Race 2010'!C15</f>
        <v>-5207</v>
      </c>
      <c r="D15" s="20">
        <f>'St House by Race 2020'!D15-'St House by Race 2010'!D15</f>
        <v>-670</v>
      </c>
      <c r="E15" s="20">
        <f>'St House by Race 2020'!E15-'St House by Race 2010'!E15</f>
        <v>24</v>
      </c>
      <c r="F15" s="20">
        <f>'St House by Race 2020'!F15-'St House by Race 2010'!F15</f>
        <v>141</v>
      </c>
      <c r="G15" s="20">
        <f>'St House by Race 2020'!G15-'St House by Race 2010'!G15</f>
        <v>52</v>
      </c>
      <c r="H15" s="20">
        <f>'St House by Race 2020'!H15-'St House by Race 2010'!H15</f>
        <v>33</v>
      </c>
      <c r="I15" s="20">
        <f>'St House by Race 2020'!I15-'St House by Race 2010'!I15</f>
        <v>1753</v>
      </c>
      <c r="J15" s="20">
        <f>'St House by Race 2020'!J15-'St House by Race 2010'!J15</f>
        <v>157</v>
      </c>
      <c r="K15" s="20">
        <f>'St House by Race 2020'!K15-'St House by Race 2010'!K15</f>
        <v>930</v>
      </c>
    </row>
    <row r="16" spans="1:14" s="9" customFormat="1" ht="12.75" x14ac:dyDescent="0.2">
      <c r="A16" s="3" t="s">
        <v>69</v>
      </c>
      <c r="B16" s="20">
        <f>'St House by Race 2020'!B16-'St House by Race 2010'!B16</f>
        <v>-1395</v>
      </c>
      <c r="C16" s="20">
        <f>'St House by Race 2020'!C16-'St House by Race 2010'!C16</f>
        <v>-3597</v>
      </c>
      <c r="D16" s="20">
        <f>'St House by Race 2020'!D16-'St House by Race 2010'!D16</f>
        <v>130</v>
      </c>
      <c r="E16" s="20">
        <f>'St House by Race 2020'!E16-'St House by Race 2010'!E16</f>
        <v>61</v>
      </c>
      <c r="F16" s="20">
        <f>'St House by Race 2020'!F16-'St House by Race 2010'!F16</f>
        <v>0</v>
      </c>
      <c r="G16" s="20">
        <f>'St House by Race 2020'!G16-'St House by Race 2010'!G16</f>
        <v>40</v>
      </c>
      <c r="H16" s="20">
        <f>'St House by Race 2020'!H16-'St House by Race 2010'!H16</f>
        <v>240</v>
      </c>
      <c r="I16" s="20">
        <f>'St House by Race 2020'!I16-'St House by Race 2010'!I16</f>
        <v>1731</v>
      </c>
      <c r="J16" s="20">
        <f>'St House by Race 2020'!J16-'St House by Race 2010'!J16</f>
        <v>515</v>
      </c>
      <c r="K16" s="20">
        <f>'St House by Race 2020'!K16-'St House by Race 2010'!K16</f>
        <v>1882</v>
      </c>
    </row>
    <row r="17" spans="1:11" s="9" customFormat="1" ht="12.75" x14ac:dyDescent="0.2">
      <c r="A17" s="3" t="s">
        <v>70</v>
      </c>
      <c r="B17" s="20">
        <f>'St House by Race 2020'!B17-'St House by Race 2010'!B17</f>
        <v>6562</v>
      </c>
      <c r="C17" s="20">
        <f>'St House by Race 2020'!C17-'St House by Race 2010'!C17</f>
        <v>3355</v>
      </c>
      <c r="D17" s="20">
        <f>'St House by Race 2020'!D17-'St House by Race 2010'!D17</f>
        <v>330</v>
      </c>
      <c r="E17" s="20">
        <f>'St House by Race 2020'!E17-'St House by Race 2010'!E17</f>
        <v>35</v>
      </c>
      <c r="F17" s="20">
        <f>'St House by Race 2020'!F17-'St House by Race 2010'!F17</f>
        <v>181</v>
      </c>
      <c r="G17" s="20">
        <f>'St House by Race 2020'!G17-'St House by Race 2010'!G17</f>
        <v>37</v>
      </c>
      <c r="H17" s="20">
        <f>'St House by Race 2020'!H17-'St House by Race 2010'!H17</f>
        <v>211</v>
      </c>
      <c r="I17" s="20">
        <f>'St House by Race 2020'!I17-'St House by Race 2010'!I17</f>
        <v>2413</v>
      </c>
      <c r="J17" s="20">
        <f>'St House by Race 2020'!J17-'St House by Race 2010'!J17</f>
        <v>734</v>
      </c>
      <c r="K17" s="20">
        <f>'St House by Race 2020'!K17-'St House by Race 2010'!K17</f>
        <v>2999</v>
      </c>
    </row>
    <row r="18" spans="1:11" s="9" customFormat="1" ht="12.75" x14ac:dyDescent="0.2">
      <c r="A18" s="3" t="s">
        <v>71</v>
      </c>
      <c r="B18" s="20">
        <f>'St House by Race 2020'!B18-'St House by Race 2010'!B18</f>
        <v>7773</v>
      </c>
      <c r="C18" s="20">
        <f>'St House by Race 2020'!C18-'St House by Race 2010'!C18</f>
        <v>3245</v>
      </c>
      <c r="D18" s="20">
        <f>'St House by Race 2020'!D18-'St House by Race 2010'!D18</f>
        <v>871</v>
      </c>
      <c r="E18" s="20">
        <f>'St House by Race 2020'!E18-'St House by Race 2010'!E18</f>
        <v>42</v>
      </c>
      <c r="F18" s="20">
        <f>'St House by Race 2020'!F18-'St House by Race 2010'!F18</f>
        <v>146</v>
      </c>
      <c r="G18" s="20">
        <f>'St House by Race 2020'!G18-'St House by Race 2010'!G18</f>
        <v>173</v>
      </c>
      <c r="H18" s="20">
        <f>'St House by Race 2020'!H18-'St House by Race 2010'!H18</f>
        <v>348</v>
      </c>
      <c r="I18" s="20">
        <f>'St House by Race 2020'!I18-'St House by Race 2010'!I18</f>
        <v>2948</v>
      </c>
      <c r="J18" s="20">
        <f>'St House by Race 2020'!J18-'St House by Race 2010'!J18</f>
        <v>1061</v>
      </c>
      <c r="K18" s="20">
        <f>'St House by Race 2020'!K18-'St House by Race 2010'!K18</f>
        <v>4165</v>
      </c>
    </row>
    <row r="19" spans="1:11" s="9" customFormat="1" ht="12.75" x14ac:dyDescent="0.2">
      <c r="A19" s="3" t="s">
        <v>72</v>
      </c>
      <c r="B19" s="20">
        <f>'St House by Race 2020'!B19-'St House by Race 2010'!B19</f>
        <v>9625</v>
      </c>
      <c r="C19" s="20">
        <f>'St House by Race 2020'!C19-'St House by Race 2010'!C19</f>
        <v>2900</v>
      </c>
      <c r="D19" s="20">
        <f>'St House by Race 2020'!D19-'St House by Race 2010'!D19</f>
        <v>2325</v>
      </c>
      <c r="E19" s="20">
        <f>'St House by Race 2020'!E19-'St House by Race 2010'!E19</f>
        <v>29</v>
      </c>
      <c r="F19" s="20">
        <f>'St House by Race 2020'!F19-'St House by Race 2010'!F19</f>
        <v>551</v>
      </c>
      <c r="G19" s="20">
        <f>'St House by Race 2020'!G19-'St House by Race 2010'!G19</f>
        <v>204</v>
      </c>
      <c r="H19" s="20">
        <f>'St House by Race 2020'!H19-'St House by Race 2010'!H19</f>
        <v>624</v>
      </c>
      <c r="I19" s="20">
        <f>'St House by Race 2020'!I19-'St House by Race 2010'!I19</f>
        <v>2992</v>
      </c>
      <c r="J19" s="20">
        <f>'St House by Race 2020'!J19-'St House by Race 2010'!J19</f>
        <v>1552</v>
      </c>
      <c r="K19" s="20">
        <f>'St House by Race 2020'!K19-'St House by Race 2010'!K19</f>
        <v>6459</v>
      </c>
    </row>
    <row r="20" spans="1:11" s="9" customFormat="1" ht="12.75" x14ac:dyDescent="0.2">
      <c r="A20" s="3" t="s">
        <v>73</v>
      </c>
      <c r="B20" s="20">
        <f>'St House by Race 2020'!B20-'St House by Race 2010'!B20</f>
        <v>2100</v>
      </c>
      <c r="C20" s="20">
        <f>'St House by Race 2020'!C20-'St House by Race 2010'!C20</f>
        <v>-2150</v>
      </c>
      <c r="D20" s="20">
        <f>'St House by Race 2020'!D20-'St House by Race 2010'!D20</f>
        <v>1103</v>
      </c>
      <c r="E20" s="20">
        <f>'St House by Race 2020'!E20-'St House by Race 2010'!E20</f>
        <v>25</v>
      </c>
      <c r="F20" s="20">
        <f>'St House by Race 2020'!F20-'St House by Race 2010'!F20</f>
        <v>192</v>
      </c>
      <c r="G20" s="20">
        <f>'St House by Race 2020'!G20-'St House by Race 2010'!G20</f>
        <v>218</v>
      </c>
      <c r="H20" s="20">
        <f>'St House by Race 2020'!H20-'St House by Race 2010'!H20</f>
        <v>145</v>
      </c>
      <c r="I20" s="20">
        <f>'St House by Race 2020'!I20-'St House by Race 2010'!I20</f>
        <v>2567</v>
      </c>
      <c r="J20" s="20">
        <f>'St House by Race 2020'!J20-'St House by Race 2010'!J20</f>
        <v>789</v>
      </c>
      <c r="K20" s="20">
        <f>'St House by Race 2020'!K20-'St House by Race 2010'!K20</f>
        <v>3845</v>
      </c>
    </row>
    <row r="21" spans="1:11" s="9" customFormat="1" ht="12.75" x14ac:dyDescent="0.2">
      <c r="A21" s="3" t="s">
        <v>74</v>
      </c>
      <c r="B21" s="20">
        <f>'St House by Race 2020'!B21-'St House by Race 2010'!B21</f>
        <v>14613</v>
      </c>
      <c r="C21" s="20">
        <f>'St House by Race 2020'!C21-'St House by Race 2010'!C21</f>
        <v>8065</v>
      </c>
      <c r="D21" s="20">
        <f>'St House by Race 2020'!D21-'St House by Race 2010'!D21</f>
        <v>1793</v>
      </c>
      <c r="E21" s="20">
        <f>'St House by Race 2020'!E21-'St House by Race 2010'!E21</f>
        <v>82</v>
      </c>
      <c r="F21" s="20">
        <f>'St House by Race 2020'!F21-'St House by Race 2010'!F21</f>
        <v>753</v>
      </c>
      <c r="G21" s="20">
        <f>'St House by Race 2020'!G21-'St House by Race 2010'!G21</f>
        <v>51</v>
      </c>
      <c r="H21" s="20">
        <f>'St House by Race 2020'!H21-'St House by Race 2010'!H21</f>
        <v>447</v>
      </c>
      <c r="I21" s="20">
        <f>'St House by Race 2020'!I21-'St House by Race 2010'!I21</f>
        <v>3422</v>
      </c>
      <c r="J21" s="20">
        <f>'St House by Race 2020'!J21-'St House by Race 2010'!J21</f>
        <v>1487</v>
      </c>
      <c r="K21" s="20">
        <f>'St House by Race 2020'!K21-'St House by Race 2010'!K21</f>
        <v>6281</v>
      </c>
    </row>
    <row r="22" spans="1:11" s="9" customFormat="1" ht="12.75" x14ac:dyDescent="0.2">
      <c r="A22" s="3" t="s">
        <v>75</v>
      </c>
      <c r="B22" s="20">
        <f>'St House by Race 2020'!B22-'St House by Race 2010'!B22</f>
        <v>2489</v>
      </c>
      <c r="C22" s="20">
        <f>'St House by Race 2020'!C22-'St House by Race 2010'!C22</f>
        <v>-2328</v>
      </c>
      <c r="D22" s="20">
        <f>'St House by Race 2020'!D22-'St House by Race 2010'!D22</f>
        <v>1358</v>
      </c>
      <c r="E22" s="20">
        <f>'St House by Race 2020'!E22-'St House by Race 2010'!E22</f>
        <v>14</v>
      </c>
      <c r="F22" s="20">
        <f>'St House by Race 2020'!F22-'St House by Race 2010'!F22</f>
        <v>191</v>
      </c>
      <c r="G22" s="20">
        <f>'St House by Race 2020'!G22-'St House by Race 2010'!G22</f>
        <v>49</v>
      </c>
      <c r="H22" s="20">
        <f>'St House by Race 2020'!H22-'St House by Race 2010'!H22</f>
        <v>464</v>
      </c>
      <c r="I22" s="20">
        <f>'St House by Race 2020'!I22-'St House by Race 2010'!I22</f>
        <v>2741</v>
      </c>
      <c r="J22" s="20">
        <f>'St House by Race 2020'!J22-'St House by Race 2010'!J22</f>
        <v>1110</v>
      </c>
      <c r="K22" s="20">
        <f>'St House by Race 2020'!K22-'St House by Race 2010'!K22</f>
        <v>4466</v>
      </c>
    </row>
    <row r="23" spans="1:11" s="9" customFormat="1" ht="12.75" x14ac:dyDescent="0.2">
      <c r="A23" s="3" t="s">
        <v>76</v>
      </c>
      <c r="B23" s="20">
        <f>'St House by Race 2020'!B23-'St House by Race 2010'!B23</f>
        <v>3572</v>
      </c>
      <c r="C23" s="20">
        <f>'St House by Race 2020'!C23-'St House by Race 2010'!C23</f>
        <v>-1923</v>
      </c>
      <c r="D23" s="20">
        <f>'St House by Race 2020'!D23-'St House by Race 2010'!D23</f>
        <v>1755</v>
      </c>
      <c r="E23" s="20">
        <f>'St House by Race 2020'!E23-'St House by Race 2010'!E23</f>
        <v>102</v>
      </c>
      <c r="F23" s="20">
        <f>'St House by Race 2020'!F23-'St House by Race 2010'!F23</f>
        <v>187</v>
      </c>
      <c r="G23" s="20">
        <f>'St House by Race 2020'!G23-'St House by Race 2010'!G23</f>
        <v>110</v>
      </c>
      <c r="H23" s="20">
        <f>'St House by Race 2020'!H23-'St House by Race 2010'!H23</f>
        <v>480</v>
      </c>
      <c r="I23" s="20">
        <f>'St House by Race 2020'!I23-'St House by Race 2010'!I23</f>
        <v>2861</v>
      </c>
      <c r="J23" s="20">
        <f>'St House by Race 2020'!J23-'St House by Race 2010'!J23</f>
        <v>1223</v>
      </c>
      <c r="K23" s="20">
        <f>'St House by Race 2020'!K23-'St House by Race 2010'!K23</f>
        <v>4982</v>
      </c>
    </row>
    <row r="24" spans="1:11" s="9" customFormat="1" ht="12.75" x14ac:dyDescent="0.2">
      <c r="A24" s="3" t="s">
        <v>77</v>
      </c>
      <c r="B24" s="20">
        <f>'St House by Race 2020'!B24-'St House by Race 2010'!B24</f>
        <v>829</v>
      </c>
      <c r="C24" s="20">
        <f>'St House by Race 2020'!C24-'St House by Race 2010'!C24</f>
        <v>-4627</v>
      </c>
      <c r="D24" s="20">
        <f>'St House by Race 2020'!D24-'St House by Race 2010'!D24</f>
        <v>434</v>
      </c>
      <c r="E24" s="20">
        <f>'St House by Race 2020'!E24-'St House by Race 2010'!E24</f>
        <v>55</v>
      </c>
      <c r="F24" s="20">
        <f>'St House by Race 2020'!F24-'St House by Race 2010'!F24</f>
        <v>996</v>
      </c>
      <c r="G24" s="20">
        <f>'St House by Race 2020'!G24-'St House by Race 2010'!G24</f>
        <v>-1</v>
      </c>
      <c r="H24" s="20">
        <f>'St House by Race 2020'!H24-'St House by Race 2010'!H24</f>
        <v>451</v>
      </c>
      <c r="I24" s="20">
        <f>'St House by Race 2020'!I24-'St House by Race 2010'!I24</f>
        <v>3521</v>
      </c>
      <c r="J24" s="20">
        <f>'St House by Race 2020'!J24-'St House by Race 2010'!J24</f>
        <v>765</v>
      </c>
      <c r="K24" s="20">
        <f>'St House by Race 2020'!K24-'St House by Race 2010'!K24</f>
        <v>3002</v>
      </c>
    </row>
    <row r="25" spans="1:11" s="9" customFormat="1" ht="12.75" x14ac:dyDescent="0.2">
      <c r="A25" s="3" t="s">
        <v>78</v>
      </c>
      <c r="B25" s="20">
        <f>'St House by Race 2020'!B25-'St House by Race 2010'!B25</f>
        <v>1048</v>
      </c>
      <c r="C25" s="20">
        <f>'St House by Race 2020'!C25-'St House by Race 2010'!C25</f>
        <v>-3300</v>
      </c>
      <c r="D25" s="20">
        <f>'St House by Race 2020'!D25-'St House by Race 2010'!D25</f>
        <v>725</v>
      </c>
      <c r="E25" s="20">
        <f>'St House by Race 2020'!E25-'St House by Race 2010'!E25</f>
        <v>55</v>
      </c>
      <c r="F25" s="20">
        <f>'St House by Race 2020'!F25-'St House by Race 2010'!F25</f>
        <v>66</v>
      </c>
      <c r="G25" s="20">
        <f>'St House by Race 2020'!G25-'St House by Race 2010'!G25</f>
        <v>51</v>
      </c>
      <c r="H25" s="20">
        <f>'St House by Race 2020'!H25-'St House by Race 2010'!H25</f>
        <v>652</v>
      </c>
      <c r="I25" s="20">
        <f>'St House by Race 2020'!I25-'St House by Race 2010'!I25</f>
        <v>2799</v>
      </c>
      <c r="J25" s="20">
        <f>'St House by Race 2020'!J25-'St House by Race 2010'!J25</f>
        <v>1160</v>
      </c>
      <c r="K25" s="20">
        <f>'St House by Race 2020'!K25-'St House by Race 2010'!K25</f>
        <v>4120</v>
      </c>
    </row>
    <row r="26" spans="1:11" s="9" customFormat="1" ht="12.75" x14ac:dyDescent="0.2">
      <c r="A26" s="3" t="s">
        <v>79</v>
      </c>
      <c r="B26" s="20">
        <f>'St House by Race 2020'!B26-'St House by Race 2010'!B26</f>
        <v>677</v>
      </c>
      <c r="C26" s="20">
        <f>'St House by Race 2020'!C26-'St House by Race 2010'!C26</f>
        <v>-4308</v>
      </c>
      <c r="D26" s="20">
        <f>'St House by Race 2020'!D26-'St House by Race 2010'!D26</f>
        <v>1548</v>
      </c>
      <c r="E26" s="20">
        <f>'St House by Race 2020'!E26-'St House by Race 2010'!E26</f>
        <v>75</v>
      </c>
      <c r="F26" s="20">
        <f>'St House by Race 2020'!F26-'St House by Race 2010'!F26</f>
        <v>20</v>
      </c>
      <c r="G26" s="20">
        <f>'St House by Race 2020'!G26-'St House by Race 2010'!G26</f>
        <v>-100</v>
      </c>
      <c r="H26" s="20">
        <f>'St House by Race 2020'!H26-'St House by Race 2010'!H26</f>
        <v>736</v>
      </c>
      <c r="I26" s="20">
        <f>'St House by Race 2020'!I26-'St House by Race 2010'!I26</f>
        <v>2706</v>
      </c>
      <c r="J26" s="20">
        <f>'St House by Race 2020'!J26-'St House by Race 2010'!J26</f>
        <v>1650</v>
      </c>
      <c r="K26" s="20">
        <f>'St House by Race 2020'!K26-'St House by Race 2010'!K26</f>
        <v>4993</v>
      </c>
    </row>
    <row r="27" spans="1:11" s="9" customFormat="1" ht="12.75" x14ac:dyDescent="0.2">
      <c r="A27" s="3" t="s">
        <v>80</v>
      </c>
      <c r="B27" s="20">
        <f>'St House by Race 2020'!B27-'St House by Race 2010'!B27</f>
        <v>1265</v>
      </c>
      <c r="C27" s="20">
        <f>'St House by Race 2020'!C27-'St House by Race 2010'!C27</f>
        <v>-1043</v>
      </c>
      <c r="D27" s="20">
        <f>'St House by Race 2020'!D27-'St House by Race 2010'!D27</f>
        <v>-1923</v>
      </c>
      <c r="E27" s="20">
        <f>'St House by Race 2020'!E27-'St House by Race 2010'!E27</f>
        <v>145</v>
      </c>
      <c r="F27" s="20">
        <f>'St House by Race 2020'!F27-'St House by Race 2010'!F27</f>
        <v>70</v>
      </c>
      <c r="G27" s="20">
        <f>'St House by Race 2020'!G27-'St House by Race 2010'!G27</f>
        <v>24</v>
      </c>
      <c r="H27" s="20">
        <f>'St House by Race 2020'!H27-'St House by Race 2010'!H27</f>
        <v>1790</v>
      </c>
      <c r="I27" s="20">
        <f>'St House by Race 2020'!I27-'St House by Race 2010'!I27</f>
        <v>2202</v>
      </c>
      <c r="J27" s="20">
        <f>'St House by Race 2020'!J27-'St House by Race 2010'!J27</f>
        <v>2611</v>
      </c>
      <c r="K27" s="20">
        <f>'St House by Race 2020'!K27-'St House by Race 2010'!K27</f>
        <v>2021</v>
      </c>
    </row>
    <row r="28" spans="1:11" s="9" customFormat="1" ht="12.75" x14ac:dyDescent="0.2">
      <c r="A28" s="3" t="s">
        <v>81</v>
      </c>
      <c r="B28" s="20">
        <f>'St House by Race 2020'!B28-'St House by Race 2010'!B28</f>
        <v>406</v>
      </c>
      <c r="C28" s="20">
        <f>'St House by Race 2020'!C28-'St House by Race 2010'!C28</f>
        <v>-1071</v>
      </c>
      <c r="D28" s="20">
        <f>'St House by Race 2020'!D28-'St House by Race 2010'!D28</f>
        <v>-3830</v>
      </c>
      <c r="E28" s="20">
        <f>'St House by Race 2020'!E28-'St House by Race 2010'!E28</f>
        <v>132</v>
      </c>
      <c r="F28" s="20">
        <f>'St House by Race 2020'!F28-'St House by Race 2010'!F28</f>
        <v>263</v>
      </c>
      <c r="G28" s="20">
        <f>'St House by Race 2020'!G28-'St House by Race 2010'!G28</f>
        <v>2</v>
      </c>
      <c r="H28" s="20">
        <f>'St House by Race 2020'!H28-'St House by Race 2010'!H28</f>
        <v>2254</v>
      </c>
      <c r="I28" s="20">
        <f>'St House by Race 2020'!I28-'St House by Race 2010'!I28</f>
        <v>2656</v>
      </c>
      <c r="J28" s="20">
        <f>'St House by Race 2020'!J28-'St House by Race 2010'!J28</f>
        <v>3094</v>
      </c>
      <c r="K28" s="20">
        <f>'St House by Race 2020'!K28-'St House by Race 2010'!K28</f>
        <v>192</v>
      </c>
    </row>
    <row r="29" spans="1:11" s="9" customFormat="1" ht="12.75" x14ac:dyDescent="0.2">
      <c r="A29" s="3" t="s">
        <v>82</v>
      </c>
      <c r="B29" s="20">
        <f>'St House by Race 2020'!B29-'St House by Race 2010'!B29</f>
        <v>8259</v>
      </c>
      <c r="C29" s="20">
        <f>'St House by Race 2020'!C29-'St House by Race 2010'!C29</f>
        <v>5744</v>
      </c>
      <c r="D29" s="20">
        <f>'St House by Race 2020'!D29-'St House by Race 2010'!D29</f>
        <v>-1085</v>
      </c>
      <c r="E29" s="20">
        <f>'St House by Race 2020'!E29-'St House by Race 2010'!E29</f>
        <v>52</v>
      </c>
      <c r="F29" s="20">
        <f>'St House by Race 2020'!F29-'St House by Race 2010'!F29</f>
        <v>914</v>
      </c>
      <c r="G29" s="20">
        <f>'St House by Race 2020'!G29-'St House by Race 2010'!G29</f>
        <v>15</v>
      </c>
      <c r="H29" s="20">
        <f>'St House by Race 2020'!H29-'St House by Race 2010'!H29</f>
        <v>-422</v>
      </c>
      <c r="I29" s="20">
        <f>'St House by Race 2020'!I29-'St House by Race 2010'!I29</f>
        <v>3041</v>
      </c>
      <c r="J29" s="20">
        <f>'St House by Race 2020'!J29-'St House by Race 2010'!J29</f>
        <v>-143</v>
      </c>
      <c r="K29" s="20">
        <f>'St House by Race 2020'!K29-'St House by Race 2010'!K29</f>
        <v>1347</v>
      </c>
    </row>
    <row r="30" spans="1:11" s="9" customFormat="1" ht="12.75" x14ac:dyDescent="0.2">
      <c r="A30" s="3" t="s">
        <v>83</v>
      </c>
      <c r="B30" s="20">
        <f>'St House by Race 2020'!B30-'St House by Race 2010'!B30</f>
        <v>2233</v>
      </c>
      <c r="C30" s="20">
        <f>'St House by Race 2020'!C30-'St House by Race 2010'!C30</f>
        <v>261</v>
      </c>
      <c r="D30" s="20">
        <f>'St House by Race 2020'!D30-'St House by Race 2010'!D30</f>
        <v>-179</v>
      </c>
      <c r="E30" s="20">
        <f>'St House by Race 2020'!E30-'St House by Race 2010'!E30</f>
        <v>-14</v>
      </c>
      <c r="F30" s="20">
        <f>'St House by Race 2020'!F30-'St House by Race 2010'!F30</f>
        <v>-98</v>
      </c>
      <c r="G30" s="20">
        <f>'St House by Race 2020'!G30-'St House by Race 2010'!G30</f>
        <v>4</v>
      </c>
      <c r="H30" s="20">
        <f>'St House by Race 2020'!H30-'St House by Race 2010'!H30</f>
        <v>146</v>
      </c>
      <c r="I30" s="20">
        <f>'St House by Race 2020'!I30-'St House by Race 2010'!I30</f>
        <v>2113</v>
      </c>
      <c r="J30" s="20">
        <f>'St House by Race 2020'!J30-'St House by Race 2010'!J30</f>
        <v>552</v>
      </c>
      <c r="K30" s="20">
        <f>'St House by Race 2020'!K30-'St House by Race 2010'!K30</f>
        <v>1595</v>
      </c>
    </row>
    <row r="31" spans="1:11" s="9" customFormat="1" ht="12.75" x14ac:dyDescent="0.2">
      <c r="A31" s="3" t="s">
        <v>84</v>
      </c>
      <c r="B31" s="20">
        <f>'St House by Race 2020'!B31-'St House by Race 2010'!B31</f>
        <v>681</v>
      </c>
      <c r="C31" s="20">
        <f>'St House by Race 2020'!C31-'St House by Race 2010'!C31</f>
        <v>2096</v>
      </c>
      <c r="D31" s="20">
        <f>'St House by Race 2020'!D31-'St House by Race 2010'!D31</f>
        <v>-3694</v>
      </c>
      <c r="E31" s="20">
        <f>'St House by Race 2020'!E31-'St House by Race 2010'!E31</f>
        <v>81</v>
      </c>
      <c r="F31" s="20">
        <f>'St House by Race 2020'!F31-'St House by Race 2010'!F31</f>
        <v>74</v>
      </c>
      <c r="G31" s="20">
        <f>'St House by Race 2020'!G31-'St House by Race 2010'!G31</f>
        <v>20</v>
      </c>
      <c r="H31" s="20">
        <f>'St House by Race 2020'!H31-'St House by Race 2010'!H31</f>
        <v>537</v>
      </c>
      <c r="I31" s="20">
        <f>'St House by Race 2020'!I31-'St House by Race 2010'!I31</f>
        <v>1567</v>
      </c>
      <c r="J31" s="20">
        <f>'St House by Race 2020'!J31-'St House by Race 2010'!J31</f>
        <v>1043</v>
      </c>
      <c r="K31" s="20">
        <f>'St House by Race 2020'!K31-'St House by Race 2010'!K31</f>
        <v>-1355</v>
      </c>
    </row>
    <row r="32" spans="1:11" s="9" customFormat="1" ht="12.75" x14ac:dyDescent="0.2">
      <c r="A32" s="3" t="s">
        <v>85</v>
      </c>
      <c r="B32" s="20">
        <f>'St House by Race 2020'!B32-'St House by Race 2010'!B32</f>
        <v>-1251</v>
      </c>
      <c r="C32" s="20">
        <f>'St House by Race 2020'!C32-'St House by Race 2010'!C32</f>
        <v>-807</v>
      </c>
      <c r="D32" s="20">
        <f>'St House by Race 2020'!D32-'St House by Race 2010'!D32</f>
        <v>-2562</v>
      </c>
      <c r="E32" s="20">
        <f>'St House by Race 2020'!E32-'St House by Race 2010'!E32</f>
        <v>75</v>
      </c>
      <c r="F32" s="20">
        <f>'St House by Race 2020'!F32-'St House by Race 2010'!F32</f>
        <v>164</v>
      </c>
      <c r="G32" s="20">
        <f>'St House by Race 2020'!G32-'St House by Race 2010'!G32</f>
        <v>5</v>
      </c>
      <c r="H32" s="20">
        <f>'St House by Race 2020'!H32-'St House by Race 2010'!H32</f>
        <v>587</v>
      </c>
      <c r="I32" s="20">
        <f>'St House by Race 2020'!I32-'St House by Race 2010'!I32</f>
        <v>1287</v>
      </c>
      <c r="J32" s="20">
        <f>'St House by Race 2020'!J32-'St House by Race 2010'!J32</f>
        <v>1084</v>
      </c>
      <c r="K32" s="20">
        <f>'St House by Race 2020'!K32-'St House by Race 2010'!K32</f>
        <v>-580</v>
      </c>
    </row>
    <row r="33" spans="1:11" s="9" customFormat="1" ht="12.75" x14ac:dyDescent="0.2">
      <c r="A33" s="3" t="s">
        <v>86</v>
      </c>
      <c r="B33" s="20">
        <f>'St House by Race 2020'!B33-'St House by Race 2010'!B33</f>
        <v>-1539</v>
      </c>
      <c r="C33" s="20">
        <f>'St House by Race 2020'!C33-'St House by Race 2010'!C33</f>
        <v>-5378</v>
      </c>
      <c r="D33" s="20">
        <f>'St House by Race 2020'!D33-'St House by Race 2010'!D33</f>
        <v>1536</v>
      </c>
      <c r="E33" s="20">
        <f>'St House by Race 2020'!E33-'St House by Race 2010'!E33</f>
        <v>1</v>
      </c>
      <c r="F33" s="20">
        <f>'St House by Race 2020'!F33-'St House by Race 2010'!F33</f>
        <v>30</v>
      </c>
      <c r="G33" s="20">
        <f>'St House by Race 2020'!G33-'St House by Race 2010'!G33</f>
        <v>12</v>
      </c>
      <c r="H33" s="20">
        <f>'St House by Race 2020'!H33-'St House by Race 2010'!H33</f>
        <v>347</v>
      </c>
      <c r="I33" s="20">
        <f>'St House by Race 2020'!I33-'St House by Race 2010'!I33</f>
        <v>1913</v>
      </c>
      <c r="J33" s="20">
        <f>'St House by Race 2020'!J33-'St House by Race 2010'!J33</f>
        <v>856</v>
      </c>
      <c r="K33" s="20">
        <f>'St House by Race 2020'!K33-'St House by Race 2010'!K33</f>
        <v>3665</v>
      </c>
    </row>
    <row r="34" spans="1:11" s="9" customFormat="1" ht="12.75" x14ac:dyDescent="0.2">
      <c r="A34" s="3" t="s">
        <v>87</v>
      </c>
      <c r="B34" s="20">
        <f>'St House by Race 2020'!B34-'St House by Race 2010'!B34</f>
        <v>1290</v>
      </c>
      <c r="C34" s="20">
        <f>'St House by Race 2020'!C34-'St House by Race 2010'!C34</f>
        <v>-3855</v>
      </c>
      <c r="D34" s="20">
        <f>'St House by Race 2020'!D34-'St House by Race 2010'!D34</f>
        <v>993</v>
      </c>
      <c r="E34" s="20">
        <f>'St House by Race 2020'!E34-'St House by Race 2010'!E34</f>
        <v>108</v>
      </c>
      <c r="F34" s="20">
        <f>'St House by Race 2020'!F34-'St House by Race 2010'!F34</f>
        <v>134</v>
      </c>
      <c r="G34" s="20">
        <f>'St House by Race 2020'!G34-'St House by Race 2010'!G34</f>
        <v>78</v>
      </c>
      <c r="H34" s="20">
        <f>'St House by Race 2020'!H34-'St House by Race 2010'!H34</f>
        <v>1023</v>
      </c>
      <c r="I34" s="20">
        <f>'St House by Race 2020'!I34-'St House by Race 2010'!I34</f>
        <v>2809</v>
      </c>
      <c r="J34" s="20">
        <f>'St House by Race 2020'!J34-'St House by Race 2010'!J34</f>
        <v>1890</v>
      </c>
      <c r="K34" s="20">
        <f>'St House by Race 2020'!K34-'St House by Race 2010'!K34</f>
        <v>4879</v>
      </c>
    </row>
    <row r="35" spans="1:11" s="9" customFormat="1" ht="12.75" x14ac:dyDescent="0.2">
      <c r="A35" s="3" t="s">
        <v>88</v>
      </c>
      <c r="B35" s="20">
        <f>'St House by Race 2020'!B35-'St House by Race 2010'!B35</f>
        <v>4269</v>
      </c>
      <c r="C35" s="20">
        <f>'St House by Race 2020'!C35-'St House by Race 2010'!C35</f>
        <v>256</v>
      </c>
      <c r="D35" s="20">
        <f>'St House by Race 2020'!D35-'St House by Race 2010'!D35</f>
        <v>820</v>
      </c>
      <c r="E35" s="20">
        <f>'St House by Race 2020'!E35-'St House by Race 2010'!E35</f>
        <v>49</v>
      </c>
      <c r="F35" s="20">
        <f>'St House by Race 2020'!F35-'St House by Race 2010'!F35</f>
        <v>335</v>
      </c>
      <c r="G35" s="20">
        <f>'St House by Race 2020'!G35-'St House by Race 2010'!G35</f>
        <v>-10</v>
      </c>
      <c r="H35" s="20">
        <f>'St House by Race 2020'!H35-'St House by Race 2010'!H35</f>
        <v>380</v>
      </c>
      <c r="I35" s="20">
        <f>'St House by Race 2020'!I35-'St House by Race 2010'!I35</f>
        <v>2439</v>
      </c>
      <c r="J35" s="20">
        <f>'St House by Race 2020'!J35-'St House by Race 2010'!J35</f>
        <v>957</v>
      </c>
      <c r="K35" s="20">
        <f>'St House by Race 2020'!K35-'St House by Race 2010'!K35</f>
        <v>3731</v>
      </c>
    </row>
    <row r="36" spans="1:11" s="9" customFormat="1" ht="12.75" x14ac:dyDescent="0.2">
      <c r="A36" s="3" t="s">
        <v>89</v>
      </c>
      <c r="B36" s="20">
        <f>'St House by Race 2020'!B36-'St House by Race 2010'!B36</f>
        <v>4615</v>
      </c>
      <c r="C36" s="20">
        <f>'St House by Race 2020'!C36-'St House by Race 2010'!C36</f>
        <v>265</v>
      </c>
      <c r="D36" s="20">
        <f>'St House by Race 2020'!D36-'St House by Race 2010'!D36</f>
        <v>931</v>
      </c>
      <c r="E36" s="20">
        <f>'St House by Race 2020'!E36-'St House by Race 2010'!E36</f>
        <v>68</v>
      </c>
      <c r="F36" s="20">
        <f>'St House by Race 2020'!F36-'St House by Race 2010'!F36</f>
        <v>287</v>
      </c>
      <c r="G36" s="20">
        <f>'St House by Race 2020'!G36-'St House by Race 2010'!G36</f>
        <v>28</v>
      </c>
      <c r="H36" s="20">
        <f>'St House by Race 2020'!H36-'St House by Race 2010'!H36</f>
        <v>375</v>
      </c>
      <c r="I36" s="20">
        <f>'St House by Race 2020'!I36-'St House by Race 2010'!I36</f>
        <v>2661</v>
      </c>
      <c r="J36" s="20">
        <f>'St House by Race 2020'!J36-'St House by Race 2010'!J36</f>
        <v>839</v>
      </c>
      <c r="K36" s="20">
        <f>'St House by Race 2020'!K36-'St House by Race 2010'!K36</f>
        <v>4044</v>
      </c>
    </row>
    <row r="37" spans="1:11" s="9" customFormat="1" ht="12.75" x14ac:dyDescent="0.2">
      <c r="A37" s="3" t="s">
        <v>90</v>
      </c>
      <c r="B37" s="20">
        <f>'St House by Race 2020'!B37-'St House by Race 2010'!B37</f>
        <v>4993</v>
      </c>
      <c r="C37" s="20">
        <f>'St House by Race 2020'!C37-'St House by Race 2010'!C37</f>
        <v>1335</v>
      </c>
      <c r="D37" s="20">
        <f>'St House by Race 2020'!D37-'St House by Race 2010'!D37</f>
        <v>537</v>
      </c>
      <c r="E37" s="20">
        <f>'St House by Race 2020'!E37-'St House by Race 2010'!E37</f>
        <v>6</v>
      </c>
      <c r="F37" s="20">
        <f>'St House by Race 2020'!F37-'St House by Race 2010'!F37</f>
        <v>68</v>
      </c>
      <c r="G37" s="20">
        <f>'St House by Race 2020'!G37-'St House by Race 2010'!G37</f>
        <v>6</v>
      </c>
      <c r="H37" s="20">
        <f>'St House by Race 2020'!H37-'St House by Race 2010'!H37</f>
        <v>274</v>
      </c>
      <c r="I37" s="20">
        <f>'St House by Race 2020'!I37-'St House by Race 2010'!I37</f>
        <v>2767</v>
      </c>
      <c r="J37" s="20">
        <f>'St House by Race 2020'!J37-'St House by Race 2010'!J37</f>
        <v>911</v>
      </c>
      <c r="K37" s="20">
        <f>'St House by Race 2020'!K37-'St House by Race 2010'!K37</f>
        <v>3458</v>
      </c>
    </row>
    <row r="38" spans="1:11" s="9" customFormat="1" ht="12.75" x14ac:dyDescent="0.2">
      <c r="A38" s="3" t="s">
        <v>91</v>
      </c>
      <c r="B38" s="20">
        <f>'St House by Race 2020'!B38-'St House by Race 2010'!B38</f>
        <v>2317</v>
      </c>
      <c r="C38" s="20">
        <f>'St House by Race 2020'!C38-'St House by Race 2010'!C38</f>
        <v>102</v>
      </c>
      <c r="D38" s="20">
        <f>'St House by Race 2020'!D38-'St House by Race 2010'!D38</f>
        <v>95</v>
      </c>
      <c r="E38" s="20">
        <f>'St House by Race 2020'!E38-'St House by Race 2010'!E38</f>
        <v>-10</v>
      </c>
      <c r="F38" s="20">
        <f>'St House by Race 2020'!F38-'St House by Race 2010'!F38</f>
        <v>7</v>
      </c>
      <c r="G38" s="20">
        <f>'St House by Race 2020'!G38-'St House by Race 2010'!G38</f>
        <v>3</v>
      </c>
      <c r="H38" s="20">
        <f>'St House by Race 2020'!H38-'St House by Race 2010'!H38</f>
        <v>138</v>
      </c>
      <c r="I38" s="20">
        <f>'St House by Race 2020'!I38-'St House by Race 2010'!I38</f>
        <v>1982</v>
      </c>
      <c r="J38" s="20">
        <f>'St House by Race 2020'!J38-'St House by Race 2010'!J38</f>
        <v>330</v>
      </c>
      <c r="K38" s="20">
        <f>'St House by Race 2020'!K38-'St House by Race 2010'!K38</f>
        <v>2092</v>
      </c>
    </row>
    <row r="39" spans="1:11" s="9" customFormat="1" ht="12.75" x14ac:dyDescent="0.2">
      <c r="A39" s="3" t="s">
        <v>92</v>
      </c>
      <c r="B39" s="20">
        <f>'St House by Race 2020'!B39-'St House by Race 2010'!B39</f>
        <v>2597</v>
      </c>
      <c r="C39" s="20">
        <f>'St House by Race 2020'!C39-'St House by Race 2010'!C39</f>
        <v>-666</v>
      </c>
      <c r="D39" s="20">
        <f>'St House by Race 2020'!D39-'St House by Race 2010'!D39</f>
        <v>398</v>
      </c>
      <c r="E39" s="20">
        <f>'St House by Race 2020'!E39-'St House by Race 2010'!E39</f>
        <v>23</v>
      </c>
      <c r="F39" s="20">
        <f>'St House by Race 2020'!F39-'St House by Race 2010'!F39</f>
        <v>217</v>
      </c>
      <c r="G39" s="20">
        <f>'St House by Race 2020'!G39-'St House by Race 2010'!G39</f>
        <v>6</v>
      </c>
      <c r="H39" s="20">
        <f>'St House by Race 2020'!H39-'St House by Race 2010'!H39</f>
        <v>215</v>
      </c>
      <c r="I39" s="20">
        <f>'St House by Race 2020'!I39-'St House by Race 2010'!I39</f>
        <v>2404</v>
      </c>
      <c r="J39" s="20">
        <f>'St House by Race 2020'!J39-'St House by Race 2010'!J39</f>
        <v>720</v>
      </c>
      <c r="K39" s="20">
        <f>'St House by Race 2020'!K39-'St House by Race 2010'!K39</f>
        <v>2995</v>
      </c>
    </row>
    <row r="40" spans="1:11" s="9" customFormat="1" ht="12.75" x14ac:dyDescent="0.2">
      <c r="A40" s="3" t="s">
        <v>93</v>
      </c>
      <c r="B40" s="20">
        <f>'St House by Race 2020'!B40-'St House by Race 2010'!B40</f>
        <v>3913</v>
      </c>
      <c r="C40" s="20">
        <f>'St House by Race 2020'!C40-'St House by Race 2010'!C40</f>
        <v>-270</v>
      </c>
      <c r="D40" s="20">
        <f>'St House by Race 2020'!D40-'St House by Race 2010'!D40</f>
        <v>1230</v>
      </c>
      <c r="E40" s="20">
        <f>'St House by Race 2020'!E40-'St House by Race 2010'!E40</f>
        <v>-8</v>
      </c>
      <c r="F40" s="20">
        <f>'St House by Race 2020'!F40-'St House by Race 2010'!F40</f>
        <v>400</v>
      </c>
      <c r="G40" s="20">
        <f>'St House by Race 2020'!G40-'St House by Race 2010'!G40</f>
        <v>46</v>
      </c>
      <c r="H40" s="20">
        <f>'St House by Race 2020'!H40-'St House by Race 2010'!H40</f>
        <v>374</v>
      </c>
      <c r="I40" s="20">
        <f>'St House by Race 2020'!I40-'St House by Race 2010'!I40</f>
        <v>2141</v>
      </c>
      <c r="J40" s="20">
        <f>'St House by Race 2020'!J40-'St House by Race 2010'!J40</f>
        <v>746</v>
      </c>
      <c r="K40" s="20">
        <f>'St House by Race 2020'!K40-'St House by Race 2010'!K40</f>
        <v>3921</v>
      </c>
    </row>
    <row r="41" spans="1:11" s="9" customFormat="1" ht="12.75" x14ac:dyDescent="0.2">
      <c r="A41" s="3" t="s">
        <v>94</v>
      </c>
      <c r="B41" s="20">
        <f>'St House by Race 2020'!B41-'St House by Race 2010'!B41</f>
        <v>265</v>
      </c>
      <c r="C41" s="20">
        <f>'St House by Race 2020'!C41-'St House by Race 2010'!C41</f>
        <v>-3026</v>
      </c>
      <c r="D41" s="20">
        <f>'St House by Race 2020'!D41-'St House by Race 2010'!D41</f>
        <v>681</v>
      </c>
      <c r="E41" s="20">
        <f>'St House by Race 2020'!E41-'St House by Race 2010'!E41</f>
        <v>71</v>
      </c>
      <c r="F41" s="20">
        <f>'St House by Race 2020'!F41-'St House by Race 2010'!F41</f>
        <v>129</v>
      </c>
      <c r="G41" s="20">
        <f>'St House by Race 2020'!G41-'St House by Race 2010'!G41</f>
        <v>-11</v>
      </c>
      <c r="H41" s="20">
        <f>'St House by Race 2020'!H41-'St House by Race 2010'!H41</f>
        <v>528</v>
      </c>
      <c r="I41" s="20">
        <f>'St House by Race 2020'!I41-'St House by Race 2010'!I41</f>
        <v>1893</v>
      </c>
      <c r="J41" s="20">
        <f>'St House by Race 2020'!J41-'St House by Race 2010'!J41</f>
        <v>1088</v>
      </c>
      <c r="K41" s="20">
        <f>'St House by Race 2020'!K41-'St House by Race 2010'!K41</f>
        <v>3035</v>
      </c>
    </row>
    <row r="42" spans="1:11" s="9" customFormat="1" ht="12.75" x14ac:dyDescent="0.2">
      <c r="A42" s="3" t="s">
        <v>95</v>
      </c>
      <c r="B42" s="20">
        <f>'St House by Race 2020'!B42-'St House by Race 2010'!B42</f>
        <v>9222</v>
      </c>
      <c r="C42" s="20">
        <f>'St House by Race 2020'!C42-'St House by Race 2010'!C42</f>
        <v>4019</v>
      </c>
      <c r="D42" s="20">
        <f>'St House by Race 2020'!D42-'St House by Race 2010'!D42</f>
        <v>959</v>
      </c>
      <c r="E42" s="20">
        <f>'St House by Race 2020'!E42-'St House by Race 2010'!E42</f>
        <v>109</v>
      </c>
      <c r="F42" s="20">
        <f>'St House by Race 2020'!F42-'St House by Race 2010'!F42</f>
        <v>415</v>
      </c>
      <c r="G42" s="20">
        <f>'St House by Race 2020'!G42-'St House by Race 2010'!G42</f>
        <v>33</v>
      </c>
      <c r="H42" s="20">
        <f>'St House by Race 2020'!H42-'St House by Race 2010'!H42</f>
        <v>676</v>
      </c>
      <c r="I42" s="20">
        <f>'St House by Race 2020'!I42-'St House by Race 2010'!I42</f>
        <v>3011</v>
      </c>
      <c r="J42" s="20">
        <f>'St House by Race 2020'!J42-'St House by Race 2010'!J42</f>
        <v>1576</v>
      </c>
      <c r="K42" s="20">
        <f>'St House by Race 2020'!K42-'St House by Race 2010'!K42</f>
        <v>4931</v>
      </c>
    </row>
    <row r="43" spans="1:11" s="9" customFormat="1" ht="12.75" x14ac:dyDescent="0.2">
      <c r="A43" s="3" t="s">
        <v>96</v>
      </c>
      <c r="B43" s="20">
        <f>'St House by Race 2020'!B43-'St House by Race 2010'!B43</f>
        <v>1682</v>
      </c>
      <c r="C43" s="20">
        <f>'St House by Race 2020'!C43-'St House by Race 2010'!C43</f>
        <v>-837</v>
      </c>
      <c r="D43" s="20">
        <f>'St House by Race 2020'!D43-'St House by Race 2010'!D43</f>
        <v>250</v>
      </c>
      <c r="E43" s="20">
        <f>'St House by Race 2020'!E43-'St House by Race 2010'!E43</f>
        <v>-4</v>
      </c>
      <c r="F43" s="20">
        <f>'St House by Race 2020'!F43-'St House by Race 2010'!F43</f>
        <v>73</v>
      </c>
      <c r="G43" s="20">
        <f>'St House by Race 2020'!G43-'St House by Race 2010'!G43</f>
        <v>-7</v>
      </c>
      <c r="H43" s="20">
        <f>'St House by Race 2020'!H43-'St House by Race 2010'!H43</f>
        <v>282</v>
      </c>
      <c r="I43" s="20">
        <f>'St House by Race 2020'!I43-'St House by Race 2010'!I43</f>
        <v>1925</v>
      </c>
      <c r="J43" s="20">
        <f>'St House by Race 2020'!J43-'St House by Race 2010'!J43</f>
        <v>467</v>
      </c>
      <c r="K43" s="20">
        <f>'St House by Race 2020'!K43-'St House by Race 2010'!K43</f>
        <v>2197</v>
      </c>
    </row>
    <row r="44" spans="1:11" s="9" customFormat="1" ht="12.75" x14ac:dyDescent="0.2">
      <c r="A44" s="3" t="s">
        <v>97</v>
      </c>
      <c r="B44" s="20">
        <f>'St House by Race 2020'!B44-'St House by Race 2010'!B44</f>
        <v>-1482</v>
      </c>
      <c r="C44" s="20">
        <f>'St House by Race 2020'!C44-'St House by Race 2010'!C44</f>
        <v>-2877</v>
      </c>
      <c r="D44" s="20">
        <f>'St House by Race 2020'!D44-'St House by Race 2010'!D44</f>
        <v>-105</v>
      </c>
      <c r="E44" s="20">
        <f>'St House by Race 2020'!E44-'St House by Race 2010'!E44</f>
        <v>29</v>
      </c>
      <c r="F44" s="20">
        <f>'St House by Race 2020'!F44-'St House by Race 2010'!F44</f>
        <v>17</v>
      </c>
      <c r="G44" s="20">
        <f>'St House by Race 2020'!G44-'St House by Race 2010'!G44</f>
        <v>-16</v>
      </c>
      <c r="H44" s="20">
        <f>'St House by Race 2020'!H44-'St House by Race 2010'!H44</f>
        <v>134</v>
      </c>
      <c r="I44" s="20">
        <f>'St House by Race 2020'!I44-'St House by Race 2010'!I44</f>
        <v>1336</v>
      </c>
      <c r="J44" s="20">
        <f>'St House by Race 2020'!J44-'St House by Race 2010'!J44</f>
        <v>177</v>
      </c>
      <c r="K44" s="20">
        <f>'St House by Race 2020'!K44-'St House by Race 2010'!K44</f>
        <v>1273</v>
      </c>
    </row>
    <row r="45" spans="1:11" s="9" customFormat="1" ht="12.75" x14ac:dyDescent="0.2">
      <c r="A45" s="3" t="s">
        <v>98</v>
      </c>
      <c r="B45" s="20">
        <f>'St House by Race 2020'!B45-'St House by Race 2010'!B45</f>
        <v>-989</v>
      </c>
      <c r="C45" s="20">
        <f>'St House by Race 2020'!C45-'St House by Race 2010'!C45</f>
        <v>-1741</v>
      </c>
      <c r="D45" s="20">
        <f>'St House by Race 2020'!D45-'St House by Race 2010'!D45</f>
        <v>-401</v>
      </c>
      <c r="E45" s="20">
        <f>'St House by Race 2020'!E45-'St House by Race 2010'!E45</f>
        <v>27</v>
      </c>
      <c r="F45" s="20">
        <f>'St House by Race 2020'!F45-'St House by Race 2010'!F45</f>
        <v>-13</v>
      </c>
      <c r="G45" s="20">
        <f>'St House by Race 2020'!G45-'St House by Race 2010'!G45</f>
        <v>-3</v>
      </c>
      <c r="H45" s="20">
        <f>'St House by Race 2020'!H45-'St House by Race 2010'!H45</f>
        <v>98</v>
      </c>
      <c r="I45" s="20">
        <f>'St House by Race 2020'!I45-'St House by Race 2010'!I45</f>
        <v>1044</v>
      </c>
      <c r="J45" s="20">
        <f>'St House by Race 2020'!J45-'St House by Race 2010'!J45</f>
        <v>147</v>
      </c>
      <c r="K45" s="20">
        <f>'St House by Race 2020'!K45-'St House by Race 2010'!K45</f>
        <v>702</v>
      </c>
    </row>
    <row r="46" spans="1:11" s="9" customFormat="1" ht="12.75" x14ac:dyDescent="0.2">
      <c r="A46" s="3" t="s">
        <v>99</v>
      </c>
      <c r="B46" s="20">
        <f>'St House by Race 2020'!B46-'St House by Race 2010'!B46</f>
        <v>3518</v>
      </c>
      <c r="C46" s="20">
        <f>'St House by Race 2020'!C46-'St House by Race 2010'!C46</f>
        <v>1299</v>
      </c>
      <c r="D46" s="20">
        <f>'St House by Race 2020'!D46-'St House by Race 2010'!D46</f>
        <v>-6</v>
      </c>
      <c r="E46" s="20">
        <f>'St House by Race 2020'!E46-'St House by Race 2010'!E46</f>
        <v>13</v>
      </c>
      <c r="F46" s="20">
        <f>'St House by Race 2020'!F46-'St House by Race 2010'!F46</f>
        <v>18</v>
      </c>
      <c r="G46" s="20">
        <f>'St House by Race 2020'!G46-'St House by Race 2010'!G46</f>
        <v>15</v>
      </c>
      <c r="H46" s="20">
        <f>'St House by Race 2020'!H46-'St House by Race 2010'!H46</f>
        <v>179</v>
      </c>
      <c r="I46" s="20">
        <f>'St House by Race 2020'!I46-'St House by Race 2010'!I46</f>
        <v>2000</v>
      </c>
      <c r="J46" s="20">
        <f>'St House by Race 2020'!J46-'St House by Race 2010'!J46</f>
        <v>239</v>
      </c>
      <c r="K46" s="20">
        <f>'St House by Race 2020'!K46-'St House by Race 2010'!K46</f>
        <v>2043</v>
      </c>
    </row>
    <row r="47" spans="1:11" s="9" customFormat="1" ht="12.75" x14ac:dyDescent="0.2">
      <c r="A47" s="3" t="s">
        <v>100</v>
      </c>
      <c r="B47" s="20">
        <f>'St House by Race 2020'!B47-'St House by Race 2010'!B47</f>
        <v>-99</v>
      </c>
      <c r="C47" s="20">
        <f>'St House by Race 2020'!C47-'St House by Race 2010'!C47</f>
        <v>-1841</v>
      </c>
      <c r="D47" s="20">
        <f>'St House by Race 2020'!D47-'St House by Race 2010'!D47</f>
        <v>-43</v>
      </c>
      <c r="E47" s="20">
        <f>'St House by Race 2020'!E47-'St House by Race 2010'!E47</f>
        <v>3</v>
      </c>
      <c r="F47" s="20">
        <f>'St House by Race 2020'!F47-'St House by Race 2010'!F47</f>
        <v>40</v>
      </c>
      <c r="G47" s="20">
        <f>'St House by Race 2020'!G47-'St House by Race 2010'!G47</f>
        <v>-4</v>
      </c>
      <c r="H47" s="20">
        <f>'St House by Race 2020'!H47-'St House by Race 2010'!H47</f>
        <v>142</v>
      </c>
      <c r="I47" s="20">
        <f>'St House by Race 2020'!I47-'St House by Race 2010'!I47</f>
        <v>1604</v>
      </c>
      <c r="J47" s="20">
        <f>'St House by Race 2020'!J47-'St House by Race 2010'!J47</f>
        <v>222</v>
      </c>
      <c r="K47" s="20">
        <f>'St House by Race 2020'!K47-'St House by Race 2010'!K47</f>
        <v>1615</v>
      </c>
    </row>
    <row r="48" spans="1:11" s="9" customFormat="1" ht="12.75" x14ac:dyDescent="0.2">
      <c r="A48" s="3" t="s">
        <v>101</v>
      </c>
      <c r="B48" s="20">
        <f>'St House by Race 2020'!B48-'St House by Race 2010'!B48</f>
        <v>-1096</v>
      </c>
      <c r="C48" s="20">
        <f>'St House by Race 2020'!C48-'St House by Race 2010'!C48</f>
        <v>-2211</v>
      </c>
      <c r="D48" s="20">
        <f>'St House by Race 2020'!D48-'St House by Race 2010'!D48</f>
        <v>-345</v>
      </c>
      <c r="E48" s="20">
        <f>'St House by Race 2020'!E48-'St House by Race 2010'!E48</f>
        <v>-36</v>
      </c>
      <c r="F48" s="20">
        <f>'St House by Race 2020'!F48-'St House by Race 2010'!F48</f>
        <v>14</v>
      </c>
      <c r="G48" s="20">
        <f>'St House by Race 2020'!G48-'St House by Race 2010'!G48</f>
        <v>-7</v>
      </c>
      <c r="H48" s="20">
        <f>'St House by Race 2020'!H48-'St House by Race 2010'!H48</f>
        <v>104</v>
      </c>
      <c r="I48" s="20">
        <f>'St House by Race 2020'!I48-'St House by Race 2010'!I48</f>
        <v>1385</v>
      </c>
      <c r="J48" s="20">
        <f>'St House by Race 2020'!J48-'St House by Race 2010'!J48</f>
        <v>104</v>
      </c>
      <c r="K48" s="20">
        <f>'St House by Race 2020'!K48-'St House by Race 2010'!K48</f>
        <v>968</v>
      </c>
    </row>
    <row r="49" spans="1:11" s="9" customFormat="1" ht="12.75" x14ac:dyDescent="0.2">
      <c r="A49" s="3" t="s">
        <v>102</v>
      </c>
      <c r="B49" s="20">
        <f>'St House by Race 2020'!B49-'St House by Race 2010'!B49</f>
        <v>3153</v>
      </c>
      <c r="C49" s="20">
        <f>'St House by Race 2020'!C49-'St House by Race 2010'!C49</f>
        <v>-506</v>
      </c>
      <c r="D49" s="20">
        <f>'St House by Race 2020'!D49-'St House by Race 2010'!D49</f>
        <v>1022</v>
      </c>
      <c r="E49" s="20">
        <f>'St House by Race 2020'!E49-'St House by Race 2010'!E49</f>
        <v>-17</v>
      </c>
      <c r="F49" s="20">
        <f>'St House by Race 2020'!F49-'St House by Race 2010'!F49</f>
        <v>233</v>
      </c>
      <c r="G49" s="20">
        <f>'St House by Race 2020'!G49-'St House by Race 2010'!G49</f>
        <v>13</v>
      </c>
      <c r="H49" s="20">
        <f>'St House by Race 2020'!H49-'St House by Race 2010'!H49</f>
        <v>378</v>
      </c>
      <c r="I49" s="20">
        <f>'St House by Race 2020'!I49-'St House by Race 2010'!I49</f>
        <v>2030</v>
      </c>
      <c r="J49" s="20">
        <f>'St House by Race 2020'!J49-'St House by Race 2010'!J49</f>
        <v>575</v>
      </c>
      <c r="K49" s="20">
        <f>'St House by Race 2020'!K49-'St House by Race 2010'!K49</f>
        <v>3511</v>
      </c>
    </row>
    <row r="50" spans="1:11" s="9" customFormat="1" ht="12.75" x14ac:dyDescent="0.2">
      <c r="A50" s="3" t="s">
        <v>103</v>
      </c>
      <c r="B50" s="20">
        <f>'St House by Race 2020'!B50-'St House by Race 2010'!B50</f>
        <v>3605</v>
      </c>
      <c r="C50" s="20">
        <f>'St House by Race 2020'!C50-'St House by Race 2010'!C50</f>
        <v>409</v>
      </c>
      <c r="D50" s="20">
        <f>'St House by Race 2020'!D50-'St House by Race 2010'!D50</f>
        <v>894</v>
      </c>
      <c r="E50" s="20">
        <f>'St House by Race 2020'!E50-'St House by Race 2010'!E50</f>
        <v>12</v>
      </c>
      <c r="F50" s="20">
        <f>'St House by Race 2020'!F50-'St House by Race 2010'!F50</f>
        <v>-93</v>
      </c>
      <c r="G50" s="20">
        <f>'St House by Race 2020'!G50-'St House by Race 2010'!G50</f>
        <v>25</v>
      </c>
      <c r="H50" s="20">
        <f>'St House by Race 2020'!H50-'St House by Race 2010'!H50</f>
        <v>614</v>
      </c>
      <c r="I50" s="20">
        <f>'St House by Race 2020'!I50-'St House by Race 2010'!I50</f>
        <v>1744</v>
      </c>
      <c r="J50" s="20">
        <f>'St House by Race 2020'!J50-'St House by Race 2010'!J50</f>
        <v>779</v>
      </c>
      <c r="K50" s="20">
        <f>'St House by Race 2020'!K50-'St House by Race 2010'!K50</f>
        <v>3029</v>
      </c>
    </row>
    <row r="51" spans="1:11" s="9" customFormat="1" ht="12.75" x14ac:dyDescent="0.2">
      <c r="A51" s="3" t="s">
        <v>104</v>
      </c>
      <c r="B51" s="20">
        <f>'St House by Race 2020'!B51-'St House by Race 2010'!B51</f>
        <v>1033</v>
      </c>
      <c r="C51" s="20">
        <f>'St House by Race 2020'!C51-'St House by Race 2010'!C51</f>
        <v>-1429</v>
      </c>
      <c r="D51" s="20">
        <f>'St House by Race 2020'!D51-'St House by Race 2010'!D51</f>
        <v>262</v>
      </c>
      <c r="E51" s="20">
        <f>'St House by Race 2020'!E51-'St House by Race 2010'!E51</f>
        <v>-10</v>
      </c>
      <c r="F51" s="20">
        <f>'St House by Race 2020'!F51-'St House by Race 2010'!F51</f>
        <v>281</v>
      </c>
      <c r="G51" s="20">
        <f>'St House by Race 2020'!G51-'St House by Race 2010'!G51</f>
        <v>-9</v>
      </c>
      <c r="H51" s="20">
        <f>'St House by Race 2020'!H51-'St House by Race 2010'!H51</f>
        <v>238</v>
      </c>
      <c r="I51" s="20">
        <f>'St House by Race 2020'!I51-'St House by Race 2010'!I51</f>
        <v>1700</v>
      </c>
      <c r="J51" s="20">
        <f>'St House by Race 2020'!J51-'St House by Race 2010'!J51</f>
        <v>611</v>
      </c>
      <c r="K51" s="20">
        <f>'St House by Race 2020'!K51-'St House by Race 2010'!K51</f>
        <v>2337</v>
      </c>
    </row>
    <row r="52" spans="1:11" s="9" customFormat="1" ht="12.75" x14ac:dyDescent="0.2">
      <c r="A52" s="3" t="s">
        <v>105</v>
      </c>
      <c r="B52" s="20">
        <f>'St House by Race 2020'!B52-'St House by Race 2010'!B52</f>
        <v>2241</v>
      </c>
      <c r="C52" s="20">
        <f>'St House by Race 2020'!C52-'St House by Race 2010'!C52</f>
        <v>1</v>
      </c>
      <c r="D52" s="20">
        <f>'St House by Race 2020'!D52-'St House by Race 2010'!D52</f>
        <v>44</v>
      </c>
      <c r="E52" s="20">
        <f>'St House by Race 2020'!E52-'St House by Race 2010'!E52</f>
        <v>-20</v>
      </c>
      <c r="F52" s="20">
        <f>'St House by Race 2020'!F52-'St House by Race 2010'!F52</f>
        <v>299</v>
      </c>
      <c r="G52" s="20">
        <f>'St House by Race 2020'!G52-'St House by Race 2010'!G52</f>
        <v>12</v>
      </c>
      <c r="H52" s="20">
        <f>'St House by Race 2020'!H52-'St House by Race 2010'!H52</f>
        <v>333</v>
      </c>
      <c r="I52" s="20">
        <f>'St House by Race 2020'!I52-'St House by Race 2010'!I52</f>
        <v>1572</v>
      </c>
      <c r="J52" s="20">
        <f>'St House by Race 2020'!J52-'St House by Race 2010'!J52</f>
        <v>424</v>
      </c>
      <c r="K52" s="20">
        <f>'St House by Race 2020'!K52-'St House by Race 2010'!K52</f>
        <v>2045</v>
      </c>
    </row>
    <row r="53" spans="1:11" s="9" customFormat="1" ht="12.75" x14ac:dyDescent="0.2">
      <c r="A53" s="3" t="s">
        <v>106</v>
      </c>
      <c r="B53" s="20">
        <f>'St House by Race 2020'!B53-'St House by Race 2010'!B53</f>
        <v>-997</v>
      </c>
      <c r="C53" s="20">
        <f>'St House by Race 2020'!C53-'St House by Race 2010'!C53</f>
        <v>-2223</v>
      </c>
      <c r="D53" s="20">
        <f>'St House by Race 2020'!D53-'St House by Race 2010'!D53</f>
        <v>-292</v>
      </c>
      <c r="E53" s="20">
        <f>'St House by Race 2020'!E53-'St House by Race 2010'!E53</f>
        <v>11</v>
      </c>
      <c r="F53" s="20">
        <f>'St House by Race 2020'!F53-'St House by Race 2010'!F53</f>
        <v>-29</v>
      </c>
      <c r="G53" s="20">
        <f>'St House by Race 2020'!G53-'St House by Race 2010'!G53</f>
        <v>11</v>
      </c>
      <c r="H53" s="20">
        <f>'St House by Race 2020'!H53-'St House by Race 2010'!H53</f>
        <v>210</v>
      </c>
      <c r="I53" s="20">
        <f>'St House by Race 2020'!I53-'St House by Race 2010'!I53</f>
        <v>1315</v>
      </c>
      <c r="J53" s="20">
        <f>'St House by Race 2020'!J53-'St House by Race 2010'!J53</f>
        <v>273</v>
      </c>
      <c r="K53" s="20">
        <f>'St House by Race 2020'!K53-'St House by Race 2010'!K53</f>
        <v>1243</v>
      </c>
    </row>
    <row r="54" spans="1:11" s="9" customFormat="1" ht="12.75" x14ac:dyDescent="0.2">
      <c r="A54" s="3" t="s">
        <v>107</v>
      </c>
      <c r="B54" s="20">
        <f>'St House by Race 2020'!B54-'St House by Race 2010'!B54</f>
        <v>670</v>
      </c>
      <c r="C54" s="20">
        <f>'St House by Race 2020'!C54-'St House by Race 2010'!C54</f>
        <v>-1002</v>
      </c>
      <c r="D54" s="20">
        <f>'St House by Race 2020'!D54-'St House by Race 2010'!D54</f>
        <v>-65</v>
      </c>
      <c r="E54" s="20">
        <f>'St House by Race 2020'!E54-'St House by Race 2010'!E54</f>
        <v>-23</v>
      </c>
      <c r="F54" s="20">
        <f>'St House by Race 2020'!F54-'St House by Race 2010'!F54</f>
        <v>-39</v>
      </c>
      <c r="G54" s="20">
        <f>'St House by Race 2020'!G54-'St House by Race 2010'!G54</f>
        <v>14</v>
      </c>
      <c r="H54" s="20">
        <f>'St House by Race 2020'!H54-'St House by Race 2010'!H54</f>
        <v>171</v>
      </c>
      <c r="I54" s="20">
        <f>'St House by Race 2020'!I54-'St House by Race 2010'!I54</f>
        <v>1614</v>
      </c>
      <c r="J54" s="20">
        <f>'St House by Race 2020'!J54-'St House by Race 2010'!J54</f>
        <v>248</v>
      </c>
      <c r="K54" s="20">
        <f>'St House by Race 2020'!K54-'St House by Race 2010'!K54</f>
        <v>1582</v>
      </c>
    </row>
    <row r="55" spans="1:11" s="9" customFormat="1" ht="12.75" x14ac:dyDescent="0.2">
      <c r="A55" s="3" t="s">
        <v>108</v>
      </c>
      <c r="B55" s="20">
        <f>'St House by Race 2020'!B55-'St House by Race 2010'!B55</f>
        <v>10977</v>
      </c>
      <c r="C55" s="20">
        <f>'St House by Race 2020'!C55-'St House by Race 2010'!C55</f>
        <v>6083</v>
      </c>
      <c r="D55" s="20">
        <f>'St House by Race 2020'!D55-'St House by Race 2010'!D55</f>
        <v>808</v>
      </c>
      <c r="E55" s="20">
        <f>'St House by Race 2020'!E55-'St House by Race 2010'!E55</f>
        <v>68</v>
      </c>
      <c r="F55" s="20">
        <f>'St House by Race 2020'!F55-'St House by Race 2010'!F55</f>
        <v>950</v>
      </c>
      <c r="G55" s="20">
        <f>'St House by Race 2020'!G55-'St House by Race 2010'!G55</f>
        <v>-9</v>
      </c>
      <c r="H55" s="20">
        <f>'St House by Race 2020'!H55-'St House by Race 2010'!H55</f>
        <v>632</v>
      </c>
      <c r="I55" s="20">
        <f>'St House by Race 2020'!I55-'St House by Race 2010'!I55</f>
        <v>2445</v>
      </c>
      <c r="J55" s="20">
        <f>'St House by Race 2020'!J55-'St House by Race 2010'!J55</f>
        <v>1050</v>
      </c>
      <c r="K55" s="20">
        <f>'St House by Race 2020'!K55-'St House by Race 2010'!K55</f>
        <v>4679</v>
      </c>
    </row>
    <row r="56" spans="1:11" s="9" customFormat="1" ht="12.75" x14ac:dyDescent="0.2">
      <c r="A56" s="3" t="s">
        <v>109</v>
      </c>
      <c r="B56" s="20">
        <f>'St House by Race 2020'!B56-'St House by Race 2010'!B56</f>
        <v>948</v>
      </c>
      <c r="C56" s="20">
        <f>'St House by Race 2020'!C56-'St House by Race 2010'!C56</f>
        <v>-2216</v>
      </c>
      <c r="D56" s="20">
        <f>'St House by Race 2020'!D56-'St House by Race 2010'!D56</f>
        <v>10</v>
      </c>
      <c r="E56" s="20">
        <f>'St House by Race 2020'!E56-'St House by Race 2010'!E56</f>
        <v>11</v>
      </c>
      <c r="F56" s="20">
        <f>'St House by Race 2020'!F56-'St House by Race 2010'!F56</f>
        <v>88</v>
      </c>
      <c r="G56" s="20">
        <f>'St House by Race 2020'!G56-'St House by Race 2010'!G56</f>
        <v>308</v>
      </c>
      <c r="H56" s="20">
        <f>'St House by Race 2020'!H56-'St House by Race 2010'!H56</f>
        <v>778</v>
      </c>
      <c r="I56" s="20">
        <f>'St House by Race 2020'!I56-'St House by Race 2010'!I56</f>
        <v>1969</v>
      </c>
      <c r="J56" s="20">
        <f>'St House by Race 2020'!J56-'St House by Race 2010'!J56</f>
        <v>1230</v>
      </c>
      <c r="K56" s="20">
        <f>'St House by Race 2020'!K56-'St House by Race 2010'!K56</f>
        <v>2937</v>
      </c>
    </row>
    <row r="57" spans="1:11" s="9" customFormat="1" ht="12.75" x14ac:dyDescent="0.2">
      <c r="A57" s="3" t="s">
        <v>110</v>
      </c>
      <c r="B57" s="20">
        <f>'St House by Race 2020'!B57-'St House by Race 2010'!B57</f>
        <v>1095</v>
      </c>
      <c r="C57" s="20">
        <f>'St House by Race 2020'!C57-'St House by Race 2010'!C57</f>
        <v>-1924</v>
      </c>
      <c r="D57" s="20">
        <f>'St House by Race 2020'!D57-'St House by Race 2010'!D57</f>
        <v>86</v>
      </c>
      <c r="E57" s="20">
        <f>'St House by Race 2020'!E57-'St House by Race 2010'!E57</f>
        <v>64</v>
      </c>
      <c r="F57" s="20">
        <f>'St House by Race 2020'!F57-'St House by Race 2010'!F57</f>
        <v>62</v>
      </c>
      <c r="G57" s="20">
        <f>'St House by Race 2020'!G57-'St House by Race 2010'!G57</f>
        <v>77</v>
      </c>
      <c r="H57" s="20">
        <f>'St House by Race 2020'!H57-'St House by Race 2010'!H57</f>
        <v>552</v>
      </c>
      <c r="I57" s="20">
        <f>'St House by Race 2020'!I57-'St House by Race 2010'!I57</f>
        <v>2178</v>
      </c>
      <c r="J57" s="20">
        <f>'St House by Race 2020'!J57-'St House by Race 2010'!J57</f>
        <v>1124</v>
      </c>
      <c r="K57" s="20">
        <f>'St House by Race 2020'!K57-'St House by Race 2010'!K57</f>
        <v>2691</v>
      </c>
    </row>
    <row r="58" spans="1:11" s="9" customFormat="1" ht="12.75" x14ac:dyDescent="0.2">
      <c r="A58" s="3" t="s">
        <v>111</v>
      </c>
      <c r="B58" s="20">
        <f>'St House by Race 2020'!B58-'St House by Race 2010'!B58</f>
        <v>-260</v>
      </c>
      <c r="C58" s="20">
        <f>'St House by Race 2020'!C58-'St House by Race 2010'!C58</f>
        <v>-1823</v>
      </c>
      <c r="D58" s="20">
        <f>'St House by Race 2020'!D58-'St House by Race 2010'!D58</f>
        <v>-60</v>
      </c>
      <c r="E58" s="20">
        <f>'St House by Race 2020'!E58-'St House by Race 2010'!E58</f>
        <v>21</v>
      </c>
      <c r="F58" s="20">
        <f>'St House by Race 2020'!F58-'St House by Race 2010'!F58</f>
        <v>-15</v>
      </c>
      <c r="G58" s="20">
        <f>'St House by Race 2020'!G58-'St House by Race 2010'!G58</f>
        <v>-42</v>
      </c>
      <c r="H58" s="20">
        <f>'St House by Race 2020'!H58-'St House by Race 2010'!H58</f>
        <v>147</v>
      </c>
      <c r="I58" s="20">
        <f>'St House by Race 2020'!I58-'St House by Race 2010'!I58</f>
        <v>1512</v>
      </c>
      <c r="J58" s="20">
        <f>'St House by Race 2020'!J58-'St House by Race 2010'!J58</f>
        <v>331</v>
      </c>
      <c r="K58" s="20">
        <f>'St House by Race 2020'!K58-'St House by Race 2010'!K58</f>
        <v>1500</v>
      </c>
    </row>
    <row r="59" spans="1:11" s="9" customFormat="1" ht="12.75" x14ac:dyDescent="0.2">
      <c r="A59" s="3" t="s">
        <v>112</v>
      </c>
      <c r="B59" s="20">
        <f>'St House by Race 2020'!B59-'St House by Race 2010'!B59</f>
        <v>503</v>
      </c>
      <c r="C59" s="20">
        <f>'St House by Race 2020'!C59-'St House by Race 2010'!C59</f>
        <v>-1546</v>
      </c>
      <c r="D59" s="20">
        <f>'St House by Race 2020'!D59-'St House by Race 2010'!D59</f>
        <v>86</v>
      </c>
      <c r="E59" s="20">
        <f>'St House by Race 2020'!E59-'St House by Race 2010'!E59</f>
        <v>21</v>
      </c>
      <c r="F59" s="20">
        <f>'St House by Race 2020'!F59-'St House by Race 2010'!F59</f>
        <v>-2</v>
      </c>
      <c r="G59" s="20">
        <f>'St House by Race 2020'!G59-'St House by Race 2010'!G59</f>
        <v>41</v>
      </c>
      <c r="H59" s="20">
        <f>'St House by Race 2020'!H59-'St House by Race 2010'!H59</f>
        <v>183</v>
      </c>
      <c r="I59" s="20">
        <f>'St House by Race 2020'!I59-'St House by Race 2010'!I59</f>
        <v>1720</v>
      </c>
      <c r="J59" s="20">
        <f>'St House by Race 2020'!J59-'St House by Race 2010'!J59</f>
        <v>417</v>
      </c>
      <c r="K59" s="20">
        <f>'St House by Race 2020'!K59-'St House by Race 2010'!K59</f>
        <v>2027</v>
      </c>
    </row>
    <row r="60" spans="1:11" s="9" customFormat="1" ht="12.75" x14ac:dyDescent="0.2">
      <c r="A60" s="3" t="s">
        <v>113</v>
      </c>
      <c r="B60" s="20">
        <f>'St House by Race 2020'!B60-'St House by Race 2010'!B60</f>
        <v>4272</v>
      </c>
      <c r="C60" s="20">
        <f>'St House by Race 2020'!C60-'St House by Race 2010'!C60</f>
        <v>836</v>
      </c>
      <c r="D60" s="20">
        <f>'St House by Race 2020'!D60-'St House by Race 2010'!D60</f>
        <v>617</v>
      </c>
      <c r="E60" s="20">
        <f>'St House by Race 2020'!E60-'St House by Race 2010'!E60</f>
        <v>17</v>
      </c>
      <c r="F60" s="20">
        <f>'St House by Race 2020'!F60-'St House by Race 2010'!F60</f>
        <v>108</v>
      </c>
      <c r="G60" s="20">
        <f>'St House by Race 2020'!G60-'St House by Race 2010'!G60</f>
        <v>6</v>
      </c>
      <c r="H60" s="20">
        <f>'St House by Race 2020'!H60-'St House by Race 2010'!H60</f>
        <v>299</v>
      </c>
      <c r="I60" s="20">
        <f>'St House by Race 2020'!I60-'St House by Race 2010'!I60</f>
        <v>2389</v>
      </c>
      <c r="J60" s="20">
        <f>'St House by Race 2020'!J60-'St House by Race 2010'!J60</f>
        <v>756</v>
      </c>
      <c r="K60" s="20">
        <f>'St House by Race 2020'!K60-'St House by Race 2010'!K60</f>
        <v>3260</v>
      </c>
    </row>
    <row r="61" spans="1:11" s="9" customFormat="1" ht="12.75" x14ac:dyDescent="0.2">
      <c r="A61" s="3" t="s">
        <v>114</v>
      </c>
      <c r="B61" s="20">
        <f>'St House by Race 2020'!B61-'St House by Race 2010'!B61</f>
        <v>856</v>
      </c>
      <c r="C61" s="20">
        <f>'St House by Race 2020'!C61-'St House by Race 2010'!C61</f>
        <v>-1909</v>
      </c>
      <c r="D61" s="20">
        <f>'St House by Race 2020'!D61-'St House by Race 2010'!D61</f>
        <v>456</v>
      </c>
      <c r="E61" s="20">
        <f>'St House by Race 2020'!E61-'St House by Race 2010'!E61</f>
        <v>13</v>
      </c>
      <c r="F61" s="20">
        <f>'St House by Race 2020'!F61-'St House by Race 2010'!F61</f>
        <v>74</v>
      </c>
      <c r="G61" s="20">
        <f>'St House by Race 2020'!G61-'St House by Race 2010'!G61</f>
        <v>25</v>
      </c>
      <c r="H61" s="20">
        <f>'St House by Race 2020'!H61-'St House by Race 2010'!H61</f>
        <v>6</v>
      </c>
      <c r="I61" s="20">
        <f>'St House by Race 2020'!I61-'St House by Race 2010'!I61</f>
        <v>2191</v>
      </c>
      <c r="J61" s="20">
        <f>'St House by Race 2020'!J61-'St House by Race 2010'!J61</f>
        <v>394</v>
      </c>
      <c r="K61" s="20">
        <f>'St House by Race 2020'!K61-'St House by Race 2010'!K61</f>
        <v>2507</v>
      </c>
    </row>
    <row r="62" spans="1:11" s="9" customFormat="1" ht="12.75" x14ac:dyDescent="0.2">
      <c r="A62" s="3" t="s">
        <v>115</v>
      </c>
      <c r="B62" s="20">
        <f>'St House by Race 2020'!B62-'St House by Race 2010'!B62</f>
        <v>-255</v>
      </c>
      <c r="C62" s="20">
        <f>'St House by Race 2020'!C62-'St House by Race 2010'!C62</f>
        <v>-1986</v>
      </c>
      <c r="D62" s="20">
        <f>'St House by Race 2020'!D62-'St House by Race 2010'!D62</f>
        <v>-31</v>
      </c>
      <c r="E62" s="20">
        <f>'St House by Race 2020'!E62-'St House by Race 2010'!E62</f>
        <v>-18</v>
      </c>
      <c r="F62" s="20">
        <f>'St House by Race 2020'!F62-'St House by Race 2010'!F62</f>
        <v>36</v>
      </c>
      <c r="G62" s="20">
        <f>'St House by Race 2020'!G62-'St House by Race 2010'!G62</f>
        <v>-3</v>
      </c>
      <c r="H62" s="20">
        <f>'St House by Race 2020'!H62-'St House by Race 2010'!H62</f>
        <v>153</v>
      </c>
      <c r="I62" s="20">
        <f>'St House by Race 2020'!I62-'St House by Race 2010'!I62</f>
        <v>1594</v>
      </c>
      <c r="J62" s="20">
        <f>'St House by Race 2020'!J62-'St House by Race 2010'!J62</f>
        <v>251</v>
      </c>
      <c r="K62" s="20">
        <f>'St House by Race 2020'!K62-'St House by Race 2010'!K62</f>
        <v>1647</v>
      </c>
    </row>
    <row r="63" spans="1:11" s="9" customFormat="1" ht="12.75" x14ac:dyDescent="0.2">
      <c r="A63" s="3" t="s">
        <v>116</v>
      </c>
      <c r="B63" s="20">
        <f>'St House by Race 2020'!B63-'St House by Race 2010'!B63</f>
        <v>17</v>
      </c>
      <c r="C63" s="20">
        <f>'St House by Race 2020'!C63-'St House by Race 2010'!C63</f>
        <v>-877</v>
      </c>
      <c r="D63" s="20">
        <f>'St House by Race 2020'!D63-'St House by Race 2010'!D63</f>
        <v>-320</v>
      </c>
      <c r="E63" s="20">
        <f>'St House by Race 2020'!E63-'St House by Race 2010'!E63</f>
        <v>-33</v>
      </c>
      <c r="F63" s="20">
        <f>'St House by Race 2020'!F63-'St House by Race 2010'!F63</f>
        <v>-10</v>
      </c>
      <c r="G63" s="20">
        <f>'St House by Race 2020'!G63-'St House by Race 2010'!G63</f>
        <v>10</v>
      </c>
      <c r="H63" s="20">
        <f>'St House by Race 2020'!H63-'St House by Race 2010'!H63</f>
        <v>116</v>
      </c>
      <c r="I63" s="20">
        <f>'St House by Race 2020'!I63-'St House by Race 2010'!I63</f>
        <v>1131</v>
      </c>
      <c r="J63" s="20">
        <f>'St House by Race 2020'!J63-'St House by Race 2010'!J63</f>
        <v>209</v>
      </c>
      <c r="K63" s="20">
        <f>'St House by Race 2020'!K63-'St House by Race 2010'!K63</f>
        <v>906</v>
      </c>
    </row>
    <row r="64" spans="1:11" s="9" customFormat="1" ht="12.75" x14ac:dyDescent="0.2">
      <c r="A64" s="3" t="s">
        <v>117</v>
      </c>
      <c r="B64" s="20">
        <f>'St House by Race 2020'!B64-'St House by Race 2010'!B64</f>
        <v>551</v>
      </c>
      <c r="C64" s="20">
        <f>'St House by Race 2020'!C64-'St House by Race 2010'!C64</f>
        <v>-603</v>
      </c>
      <c r="D64" s="20">
        <f>'St House by Race 2020'!D64-'St House by Race 2010'!D64</f>
        <v>-414</v>
      </c>
      <c r="E64" s="20">
        <f>'St House by Race 2020'!E64-'St House by Race 2010'!E64</f>
        <v>29</v>
      </c>
      <c r="F64" s="20">
        <f>'St House by Race 2020'!F64-'St House by Race 2010'!F64</f>
        <v>-15</v>
      </c>
      <c r="G64" s="20">
        <f>'St House by Race 2020'!G64-'St House by Race 2010'!G64</f>
        <v>6</v>
      </c>
      <c r="H64" s="20">
        <f>'St House by Race 2020'!H64-'St House by Race 2010'!H64</f>
        <v>148</v>
      </c>
      <c r="I64" s="20">
        <f>'St House by Race 2020'!I64-'St House by Race 2010'!I64</f>
        <v>1400</v>
      </c>
      <c r="J64" s="20">
        <f>'St House by Race 2020'!J64-'St House by Race 2010'!J64</f>
        <v>499</v>
      </c>
      <c r="K64" s="20">
        <f>'St House by Race 2020'!K64-'St House by Race 2010'!K64</f>
        <v>1199</v>
      </c>
    </row>
    <row r="65" spans="1:11" s="9" customFormat="1" ht="12.75" x14ac:dyDescent="0.2">
      <c r="A65" s="3" t="s">
        <v>118</v>
      </c>
      <c r="B65" s="20">
        <f>'St House by Race 2020'!B65-'St House by Race 2010'!B65</f>
        <v>283</v>
      </c>
      <c r="C65" s="20">
        <f>'St House by Race 2020'!C65-'St House by Race 2010'!C65</f>
        <v>-1592</v>
      </c>
      <c r="D65" s="20">
        <f>'St House by Race 2020'!D65-'St House by Race 2010'!D65</f>
        <v>5</v>
      </c>
      <c r="E65" s="20">
        <f>'St House by Race 2020'!E65-'St House by Race 2010'!E65</f>
        <v>-4</v>
      </c>
      <c r="F65" s="20">
        <f>'St House by Race 2020'!F65-'St House by Race 2010'!F65</f>
        <v>27</v>
      </c>
      <c r="G65" s="20">
        <f>'St House by Race 2020'!G65-'St House by Race 2010'!G65</f>
        <v>17</v>
      </c>
      <c r="H65" s="20">
        <f>'St House by Race 2020'!H65-'St House by Race 2010'!H65</f>
        <v>198</v>
      </c>
      <c r="I65" s="20">
        <f>'St House by Race 2020'!I65-'St House by Race 2010'!I65</f>
        <v>1632</v>
      </c>
      <c r="J65" s="20">
        <f>'St House by Race 2020'!J65-'St House by Race 2010'!J65</f>
        <v>328</v>
      </c>
      <c r="K65" s="20">
        <f>'St House by Race 2020'!K65-'St House by Race 2010'!K65</f>
        <v>1717</v>
      </c>
    </row>
    <row r="66" spans="1:11" s="9" customFormat="1" ht="12.75" x14ac:dyDescent="0.2">
      <c r="A66" s="3" t="s">
        <v>119</v>
      </c>
      <c r="B66" s="20">
        <f>'St House by Race 2020'!B66-'St House by Race 2010'!B66</f>
        <v>229</v>
      </c>
      <c r="C66" s="20">
        <f>'St House by Race 2020'!C66-'St House by Race 2010'!C66</f>
        <v>-1102</v>
      </c>
      <c r="D66" s="20">
        <f>'St House by Race 2020'!D66-'St House by Race 2010'!D66</f>
        <v>20</v>
      </c>
      <c r="E66" s="20">
        <f>'St House by Race 2020'!E66-'St House by Race 2010'!E66</f>
        <v>3</v>
      </c>
      <c r="F66" s="20">
        <f>'St House by Race 2020'!F66-'St House by Race 2010'!F66</f>
        <v>31</v>
      </c>
      <c r="G66" s="20">
        <f>'St House by Race 2020'!G66-'St House by Race 2010'!G66</f>
        <v>2</v>
      </c>
      <c r="H66" s="20">
        <f>'St House by Race 2020'!H66-'St House by Race 2010'!H66</f>
        <v>48</v>
      </c>
      <c r="I66" s="20">
        <f>'St House by Race 2020'!I66-'St House by Race 2010'!I66</f>
        <v>1227</v>
      </c>
      <c r="J66" s="20">
        <f>'St House by Race 2020'!J66-'St House by Race 2010'!J66</f>
        <v>153</v>
      </c>
      <c r="K66" s="20">
        <f>'St House by Race 2020'!K66-'St House by Race 2010'!K66</f>
        <v>1280</v>
      </c>
    </row>
    <row r="67" spans="1:11" s="9" customFormat="1" ht="12.75" x14ac:dyDescent="0.2">
      <c r="A67" s="3" t="s">
        <v>120</v>
      </c>
      <c r="B67" s="20">
        <f>'St House by Race 2020'!B67-'St House by Race 2010'!B67</f>
        <v>-1553</v>
      </c>
      <c r="C67" s="20">
        <f>'St House by Race 2020'!C67-'St House by Race 2010'!C67</f>
        <v>-3012</v>
      </c>
      <c r="D67" s="20">
        <f>'St House by Race 2020'!D67-'St House by Race 2010'!D67</f>
        <v>1</v>
      </c>
      <c r="E67" s="20">
        <f>'St House by Race 2020'!E67-'St House by Race 2010'!E67</f>
        <v>-26</v>
      </c>
      <c r="F67" s="20">
        <f>'St House by Race 2020'!F67-'St House by Race 2010'!F67</f>
        <v>-5</v>
      </c>
      <c r="G67" s="20">
        <f>'St House by Race 2020'!G67-'St House by Race 2010'!G67</f>
        <v>3</v>
      </c>
      <c r="H67" s="20">
        <f>'St House by Race 2020'!H67-'St House by Race 2010'!H67</f>
        <v>50</v>
      </c>
      <c r="I67" s="20">
        <f>'St House by Race 2020'!I67-'St House by Race 2010'!I67</f>
        <v>1436</v>
      </c>
      <c r="J67" s="20">
        <f>'St House by Race 2020'!J67-'St House by Race 2010'!J67</f>
        <v>148</v>
      </c>
      <c r="K67" s="20">
        <f>'St House by Race 2020'!K67-'St House by Race 2010'!K67</f>
        <v>1392</v>
      </c>
    </row>
    <row r="68" spans="1:11" s="9" customFormat="1" ht="12.75" x14ac:dyDescent="0.2">
      <c r="A68" s="3" t="s">
        <v>121</v>
      </c>
      <c r="B68" s="20">
        <f>'St House by Race 2020'!B68-'St House by Race 2010'!B68</f>
        <v>18341</v>
      </c>
      <c r="C68" s="20">
        <f>'St House by Race 2020'!C68-'St House by Race 2010'!C68</f>
        <v>14008</v>
      </c>
      <c r="D68" s="20">
        <f>'St House by Race 2020'!D68-'St House by Race 2010'!D68</f>
        <v>537</v>
      </c>
      <c r="E68" s="20">
        <f>'St House by Race 2020'!E68-'St House by Race 2010'!E68</f>
        <v>77</v>
      </c>
      <c r="F68" s="20">
        <f>'St House by Race 2020'!F68-'St House by Race 2010'!F68</f>
        <v>352</v>
      </c>
      <c r="G68" s="20">
        <f>'St House by Race 2020'!G68-'St House by Race 2010'!G68</f>
        <v>9</v>
      </c>
      <c r="H68" s="20">
        <f>'St House by Race 2020'!H68-'St House by Race 2010'!H68</f>
        <v>388</v>
      </c>
      <c r="I68" s="20">
        <f>'St House by Race 2020'!I68-'St House by Race 2010'!I68</f>
        <v>2970</v>
      </c>
      <c r="J68" s="20">
        <f>'St House by Race 2020'!J68-'St House by Race 2010'!J68</f>
        <v>1040</v>
      </c>
      <c r="K68" s="20">
        <f>'St House by Race 2020'!K68-'St House by Race 2010'!K68</f>
        <v>4269</v>
      </c>
    </row>
    <row r="69" spans="1:11" s="9" customFormat="1" ht="12.75" x14ac:dyDescent="0.2">
      <c r="A69" s="3" t="s">
        <v>122</v>
      </c>
      <c r="B69" s="20">
        <f>'St House by Race 2020'!B69-'St House by Race 2010'!B69</f>
        <v>9519</v>
      </c>
      <c r="C69" s="20">
        <f>'St House by Race 2020'!C69-'St House by Race 2010'!C69</f>
        <v>5754</v>
      </c>
      <c r="D69" s="20">
        <f>'St House by Race 2020'!D69-'St House by Race 2010'!D69</f>
        <v>833</v>
      </c>
      <c r="E69" s="20">
        <f>'St House by Race 2020'!E69-'St House by Race 2010'!E69</f>
        <v>27</v>
      </c>
      <c r="F69" s="20">
        <f>'St House by Race 2020'!F69-'St House by Race 2010'!F69</f>
        <v>134</v>
      </c>
      <c r="G69" s="20">
        <f>'St House by Race 2020'!G69-'St House by Race 2010'!G69</f>
        <v>9</v>
      </c>
      <c r="H69" s="20">
        <f>'St House by Race 2020'!H69-'St House by Race 2010'!H69</f>
        <v>266</v>
      </c>
      <c r="I69" s="20">
        <f>'St House by Race 2020'!I69-'St House by Race 2010'!I69</f>
        <v>2496</v>
      </c>
      <c r="J69" s="20">
        <f>'St House by Race 2020'!J69-'St House by Race 2010'!J69</f>
        <v>706</v>
      </c>
      <c r="K69" s="20">
        <f>'St House by Race 2020'!K69-'St House by Race 2010'!K69</f>
        <v>3761</v>
      </c>
    </row>
    <row r="70" spans="1:11" s="9" customFormat="1" ht="12.75" x14ac:dyDescent="0.2">
      <c r="A70" s="3" t="s">
        <v>123</v>
      </c>
      <c r="B70" s="20">
        <f>'St House by Race 2020'!B70-'St House by Race 2010'!B70</f>
        <v>1910</v>
      </c>
      <c r="C70" s="20">
        <f>'St House by Race 2020'!C70-'St House by Race 2010'!C70</f>
        <v>-1058</v>
      </c>
      <c r="D70" s="20">
        <f>'St House by Race 2020'!D70-'St House by Race 2010'!D70</f>
        <v>455</v>
      </c>
      <c r="E70" s="20">
        <f>'St House by Race 2020'!E70-'St House by Race 2010'!E70</f>
        <v>1</v>
      </c>
      <c r="F70" s="20">
        <f>'St House by Race 2020'!F70-'St House by Race 2010'!F70</f>
        <v>149</v>
      </c>
      <c r="G70" s="20">
        <f>'St House by Race 2020'!G70-'St House by Race 2010'!G70</f>
        <v>10</v>
      </c>
      <c r="H70" s="20">
        <f>'St House by Race 2020'!H70-'St House by Race 2010'!H70</f>
        <v>458</v>
      </c>
      <c r="I70" s="20">
        <f>'St House by Race 2020'!I70-'St House by Race 2010'!I70</f>
        <v>1895</v>
      </c>
      <c r="J70" s="20">
        <f>'St House by Race 2020'!J70-'St House by Race 2010'!J70</f>
        <v>512</v>
      </c>
      <c r="K70" s="20">
        <f>'St House by Race 2020'!K70-'St House by Race 2010'!K70</f>
        <v>2540</v>
      </c>
    </row>
    <row r="71" spans="1:11" s="9" customFormat="1" ht="12.75" x14ac:dyDescent="0.2">
      <c r="A71" s="3" t="s">
        <v>124</v>
      </c>
      <c r="B71" s="20">
        <f>'St House by Race 2020'!B71-'St House by Race 2010'!B71</f>
        <v>-3220</v>
      </c>
      <c r="C71" s="20">
        <f>'St House by Race 2020'!C71-'St House by Race 2010'!C71</f>
        <v>-3593</v>
      </c>
      <c r="D71" s="20">
        <f>'St House by Race 2020'!D71-'St House by Race 2010'!D71</f>
        <v>-284</v>
      </c>
      <c r="E71" s="20">
        <f>'St House by Race 2020'!E71-'St House by Race 2010'!E71</f>
        <v>47</v>
      </c>
      <c r="F71" s="20">
        <f>'St House by Race 2020'!F71-'St House by Race 2010'!F71</f>
        <v>1</v>
      </c>
      <c r="G71" s="20">
        <f>'St House by Race 2020'!G71-'St House by Race 2010'!G71</f>
        <v>2</v>
      </c>
      <c r="H71" s="20">
        <f>'St House by Race 2020'!H71-'St House by Race 2010'!H71</f>
        <v>159</v>
      </c>
      <c r="I71" s="20">
        <f>'St House by Race 2020'!I71-'St House by Race 2010'!I71</f>
        <v>448</v>
      </c>
      <c r="J71" s="20">
        <f>'St House by Race 2020'!J71-'St House by Race 2010'!J71</f>
        <v>134</v>
      </c>
      <c r="K71" s="20">
        <f>'St House by Race 2020'!K71-'St House by Race 2010'!K71</f>
        <v>366</v>
      </c>
    </row>
    <row r="72" spans="1:11" s="9" customFormat="1" ht="12.75" x14ac:dyDescent="0.2">
      <c r="A72" s="3" t="s">
        <v>125</v>
      </c>
      <c r="B72" s="20">
        <f>'St House by Race 2020'!B72-'St House by Race 2010'!B72</f>
        <v>-352</v>
      </c>
      <c r="C72" s="20">
        <f>'St House by Race 2020'!C72-'St House by Race 2010'!C72</f>
        <v>-4343</v>
      </c>
      <c r="D72" s="20">
        <f>'St House by Race 2020'!D72-'St House by Race 2010'!D72</f>
        <v>3079</v>
      </c>
      <c r="E72" s="20">
        <f>'St House by Race 2020'!E72-'St House by Race 2010'!E72</f>
        <v>21</v>
      </c>
      <c r="F72" s="20">
        <f>'St House by Race 2020'!F72-'St House by Race 2010'!F72</f>
        <v>-33</v>
      </c>
      <c r="G72" s="20">
        <f>'St House by Race 2020'!G72-'St House by Race 2010'!G72</f>
        <v>-2</v>
      </c>
      <c r="H72" s="20">
        <f>'St House by Race 2020'!H72-'St House by Race 2010'!H72</f>
        <v>245</v>
      </c>
      <c r="I72" s="20">
        <f>'St House by Race 2020'!I72-'St House by Race 2010'!I72</f>
        <v>681</v>
      </c>
      <c r="J72" s="20">
        <f>'St House by Race 2020'!J72-'St House by Race 2010'!J72</f>
        <v>133</v>
      </c>
      <c r="K72" s="20">
        <f>'St House by Race 2020'!K72-'St House by Race 2010'!K72</f>
        <v>3915</v>
      </c>
    </row>
    <row r="73" spans="1:11" s="9" customFormat="1" ht="12.75" x14ac:dyDescent="0.2">
      <c r="A73" s="3" t="s">
        <v>126</v>
      </c>
      <c r="B73" s="20">
        <f>'St House by Race 2020'!B73-'St House by Race 2010'!B73</f>
        <v>545</v>
      </c>
      <c r="C73" s="20">
        <f>'St House by Race 2020'!C73-'St House by Race 2010'!C73</f>
        <v>-7809</v>
      </c>
      <c r="D73" s="20">
        <f>'St House by Race 2020'!D73-'St House by Race 2010'!D73</f>
        <v>6719</v>
      </c>
      <c r="E73" s="20">
        <f>'St House by Race 2020'!E73-'St House by Race 2010'!E73</f>
        <v>18</v>
      </c>
      <c r="F73" s="20">
        <f>'St House by Race 2020'!F73-'St House by Race 2010'!F73</f>
        <v>69</v>
      </c>
      <c r="G73" s="20">
        <f>'St House by Race 2020'!G73-'St House by Race 2010'!G73</f>
        <v>-5</v>
      </c>
      <c r="H73" s="20">
        <f>'St House by Race 2020'!H73-'St House by Race 2010'!H73</f>
        <v>305</v>
      </c>
      <c r="I73" s="20">
        <f>'St House by Race 2020'!I73-'St House by Race 2010'!I73</f>
        <v>1248</v>
      </c>
      <c r="J73" s="20">
        <f>'St House by Race 2020'!J73-'St House by Race 2010'!J73</f>
        <v>331</v>
      </c>
      <c r="K73" s="20">
        <f>'St House by Race 2020'!K73-'St House by Race 2010'!K73</f>
        <v>8153</v>
      </c>
    </row>
    <row r="74" spans="1:11" s="9" customFormat="1" ht="12.75" x14ac:dyDescent="0.2">
      <c r="A74" s="3" t="s">
        <v>127</v>
      </c>
      <c r="B74" s="20">
        <f>'St House by Race 2020'!B74-'St House by Race 2010'!B74</f>
        <v>-357</v>
      </c>
      <c r="C74" s="20">
        <f>'St House by Race 2020'!C74-'St House by Race 2010'!C74</f>
        <v>-8372</v>
      </c>
      <c r="D74" s="20">
        <f>'St House by Race 2020'!D74-'St House by Race 2010'!D74</f>
        <v>6055</v>
      </c>
      <c r="E74" s="20">
        <f>'St House by Race 2020'!E74-'St House by Race 2010'!E74</f>
        <v>3</v>
      </c>
      <c r="F74" s="20">
        <f>'St House by Race 2020'!F74-'St House by Race 2010'!F74</f>
        <v>41</v>
      </c>
      <c r="G74" s="20">
        <f>'St House by Race 2020'!G74-'St House by Race 2010'!G74</f>
        <v>6</v>
      </c>
      <c r="H74" s="20">
        <f>'St House by Race 2020'!H74-'St House by Race 2010'!H74</f>
        <v>434</v>
      </c>
      <c r="I74" s="20">
        <f>'St House by Race 2020'!I74-'St House by Race 2010'!I74</f>
        <v>1476</v>
      </c>
      <c r="J74" s="20">
        <f>'St House by Race 2020'!J74-'St House by Race 2010'!J74</f>
        <v>379</v>
      </c>
      <c r="K74" s="20">
        <f>'St House by Race 2020'!K74-'St House by Race 2010'!K74</f>
        <v>7801</v>
      </c>
    </row>
    <row r="75" spans="1:11" s="9" customFormat="1" ht="12.75" x14ac:dyDescent="0.2">
      <c r="A75" s="3" t="s">
        <v>128</v>
      </c>
      <c r="B75" s="20">
        <f>'St House by Race 2020'!B75-'St House by Race 2010'!B75</f>
        <v>-506</v>
      </c>
      <c r="C75" s="20">
        <f>'St House by Race 2020'!C75-'St House by Race 2010'!C75</f>
        <v>-4667</v>
      </c>
      <c r="D75" s="20">
        <f>'St House by Race 2020'!D75-'St House by Race 2010'!D75</f>
        <v>1584</v>
      </c>
      <c r="E75" s="20">
        <f>'St House by Race 2020'!E75-'St House by Race 2010'!E75</f>
        <v>16</v>
      </c>
      <c r="F75" s="20">
        <f>'St House by Race 2020'!F75-'St House by Race 2010'!F75</f>
        <v>882</v>
      </c>
      <c r="G75" s="20">
        <f>'St House by Race 2020'!G75-'St House by Race 2010'!G75</f>
        <v>11</v>
      </c>
      <c r="H75" s="20">
        <f>'St House by Race 2020'!H75-'St House by Race 2010'!H75</f>
        <v>279</v>
      </c>
      <c r="I75" s="20">
        <f>'St House by Race 2020'!I75-'St House by Race 2010'!I75</f>
        <v>1389</v>
      </c>
      <c r="J75" s="20">
        <f>'St House by Race 2020'!J75-'St House by Race 2010'!J75</f>
        <v>388</v>
      </c>
      <c r="K75" s="20">
        <f>'St House by Race 2020'!K75-'St House by Race 2010'!K75</f>
        <v>3884</v>
      </c>
    </row>
    <row r="76" spans="1:11" s="9" customFormat="1" ht="12.75" x14ac:dyDescent="0.2">
      <c r="A76" s="3" t="s">
        <v>129</v>
      </c>
      <c r="B76" s="20">
        <f>'St House by Race 2020'!B76-'St House by Race 2010'!B76</f>
        <v>2066</v>
      </c>
      <c r="C76" s="20">
        <f>'St House by Race 2020'!C76-'St House by Race 2010'!C76</f>
        <v>-3166</v>
      </c>
      <c r="D76" s="20">
        <f>'St House by Race 2020'!D76-'St House by Race 2010'!D76</f>
        <v>1293</v>
      </c>
      <c r="E76" s="20">
        <f>'St House by Race 2020'!E76-'St House by Race 2010'!E76</f>
        <v>74</v>
      </c>
      <c r="F76" s="20">
        <f>'St House by Race 2020'!F76-'St House by Race 2010'!F76</f>
        <v>1372</v>
      </c>
      <c r="G76" s="20">
        <f>'St House by Race 2020'!G76-'St House by Race 2010'!G76</f>
        <v>3</v>
      </c>
      <c r="H76" s="20">
        <f>'St House by Race 2020'!H76-'St House by Race 2010'!H76</f>
        <v>709</v>
      </c>
      <c r="I76" s="20">
        <f>'St House by Race 2020'!I76-'St House by Race 2010'!I76</f>
        <v>1781</v>
      </c>
      <c r="J76" s="20">
        <f>'St House by Race 2020'!J76-'St House by Race 2010'!J76</f>
        <v>813</v>
      </c>
      <c r="K76" s="20">
        <f>'St House by Race 2020'!K76-'St House by Race 2010'!K76</f>
        <v>4730</v>
      </c>
    </row>
    <row r="77" spans="1:11" s="9" customFormat="1" ht="12.75" x14ac:dyDescent="0.2">
      <c r="A77" s="3" t="s">
        <v>130</v>
      </c>
      <c r="B77" s="20">
        <f>'St House by Race 2020'!B77-'St House by Race 2010'!B77</f>
        <v>324</v>
      </c>
      <c r="C77" s="20">
        <f>'St House by Race 2020'!C77-'St House by Race 2010'!C77</f>
        <v>-5157</v>
      </c>
      <c r="D77" s="20">
        <f>'St House by Race 2020'!D77-'St House by Race 2010'!D77</f>
        <v>1929</v>
      </c>
      <c r="E77" s="20">
        <f>'St House by Race 2020'!E77-'St House by Race 2010'!E77</f>
        <v>124</v>
      </c>
      <c r="F77" s="20">
        <f>'St House by Race 2020'!F77-'St House by Race 2010'!F77</f>
        <v>555</v>
      </c>
      <c r="G77" s="20">
        <f>'St House by Race 2020'!G77-'St House by Race 2010'!G77</f>
        <v>-4</v>
      </c>
      <c r="H77" s="20">
        <f>'St House by Race 2020'!H77-'St House by Race 2010'!H77</f>
        <v>913</v>
      </c>
      <c r="I77" s="20">
        <f>'St House by Race 2020'!I77-'St House by Race 2010'!I77</f>
        <v>1964</v>
      </c>
      <c r="J77" s="20">
        <f>'St House by Race 2020'!J77-'St House by Race 2010'!J77</f>
        <v>1166</v>
      </c>
      <c r="K77" s="20">
        <f>'St House by Race 2020'!K77-'St House by Race 2010'!K77</f>
        <v>5025</v>
      </c>
    </row>
    <row r="78" spans="1:11" s="9" customFormat="1" ht="12.75" x14ac:dyDescent="0.2">
      <c r="A78" s="3" t="s">
        <v>131</v>
      </c>
      <c r="B78" s="20">
        <f>'St House by Race 2020'!B78-'St House by Race 2010'!B78</f>
        <v>-2593</v>
      </c>
      <c r="C78" s="20">
        <f>'St House by Race 2020'!C78-'St House by Race 2010'!C78</f>
        <v>-3440</v>
      </c>
      <c r="D78" s="20">
        <f>'St House by Race 2020'!D78-'St House by Race 2010'!D78</f>
        <v>-1032</v>
      </c>
      <c r="E78" s="20">
        <f>'St House by Race 2020'!E78-'St House by Race 2010'!E78</f>
        <v>54</v>
      </c>
      <c r="F78" s="20">
        <f>'St House by Race 2020'!F78-'St House by Race 2010'!F78</f>
        <v>66</v>
      </c>
      <c r="G78" s="20">
        <f>'St House by Race 2020'!G78-'St House by Race 2010'!G78</f>
        <v>7</v>
      </c>
      <c r="H78" s="20">
        <f>'St House by Race 2020'!H78-'St House by Race 2010'!H78</f>
        <v>612</v>
      </c>
      <c r="I78" s="20">
        <f>'St House by Race 2020'!I78-'St House by Race 2010'!I78</f>
        <v>1140</v>
      </c>
      <c r="J78" s="20">
        <f>'St House by Race 2020'!J78-'St House by Race 2010'!J78</f>
        <v>648</v>
      </c>
      <c r="K78" s="20">
        <f>'St House by Race 2020'!K78-'St House by Race 2010'!K78</f>
        <v>687</v>
      </c>
    </row>
    <row r="79" spans="1:11" s="9" customFormat="1" ht="12.75" x14ac:dyDescent="0.2">
      <c r="A79" s="3" t="s">
        <v>132</v>
      </c>
      <c r="B79" s="20">
        <f>'St House by Race 2020'!B79-'St House by Race 2010'!B79</f>
        <v>-3334</v>
      </c>
      <c r="C79" s="20">
        <f>'St House by Race 2020'!C79-'St House by Race 2010'!C79</f>
        <v>-4358</v>
      </c>
      <c r="D79" s="20">
        <f>'St House by Race 2020'!D79-'St House by Race 2010'!D79</f>
        <v>152</v>
      </c>
      <c r="E79" s="20">
        <f>'St House by Race 2020'!E79-'St House by Race 2010'!E79</f>
        <v>-44</v>
      </c>
      <c r="F79" s="20">
        <f>'St House by Race 2020'!F79-'St House by Race 2010'!F79</f>
        <v>40</v>
      </c>
      <c r="G79" s="20">
        <f>'St House by Race 2020'!G79-'St House by Race 2010'!G79</f>
        <v>-7</v>
      </c>
      <c r="H79" s="20">
        <f>'St House by Race 2020'!H79-'St House by Race 2010'!H79</f>
        <v>106</v>
      </c>
      <c r="I79" s="20">
        <f>'St House by Race 2020'!I79-'St House by Race 2010'!I79</f>
        <v>777</v>
      </c>
      <c r="J79" s="20">
        <f>'St House by Race 2020'!J79-'St House by Race 2010'!J79</f>
        <v>106</v>
      </c>
      <c r="K79" s="20">
        <f>'St House by Race 2020'!K79-'St House by Race 2010'!K79</f>
        <v>906</v>
      </c>
    </row>
    <row r="80" spans="1:11" s="9" customFormat="1" ht="12.75" x14ac:dyDescent="0.2">
      <c r="A80" s="3" t="s">
        <v>133</v>
      </c>
      <c r="B80" s="20">
        <f>'St House by Race 2020'!B80-'St House by Race 2010'!B80</f>
        <v>-3735</v>
      </c>
      <c r="C80" s="20">
        <f>'St House by Race 2020'!C80-'St House by Race 2010'!C80</f>
        <v>-1499</v>
      </c>
      <c r="D80" s="20">
        <f>'St House by Race 2020'!D80-'St House by Race 2010'!D80</f>
        <v>-2863</v>
      </c>
      <c r="E80" s="20">
        <f>'St House by Race 2020'!E80-'St House by Race 2010'!E80</f>
        <v>-7</v>
      </c>
      <c r="F80" s="20">
        <f>'St House by Race 2020'!F80-'St House by Race 2010'!F80</f>
        <v>28</v>
      </c>
      <c r="G80" s="20">
        <f>'St House by Race 2020'!G80-'St House by Race 2010'!G80</f>
        <v>11</v>
      </c>
      <c r="H80" s="20">
        <f>'St House by Race 2020'!H80-'St House by Race 2010'!H80</f>
        <v>261</v>
      </c>
      <c r="I80" s="20">
        <f>'St House by Race 2020'!I80-'St House by Race 2010'!I80</f>
        <v>334</v>
      </c>
      <c r="J80" s="20">
        <f>'St House by Race 2020'!J80-'St House by Race 2010'!J80</f>
        <v>230</v>
      </c>
      <c r="K80" s="20">
        <f>'St House by Race 2020'!K80-'St House by Race 2010'!K80</f>
        <v>-2250</v>
      </c>
    </row>
    <row r="81" spans="1:11" s="9" customFormat="1" ht="12.75" x14ac:dyDescent="0.2">
      <c r="A81" s="3" t="s">
        <v>134</v>
      </c>
      <c r="B81" s="20">
        <f>'St House by Race 2020'!B81-'St House by Race 2010'!B81</f>
        <v>-9691</v>
      </c>
      <c r="C81" s="20">
        <f>'St House by Race 2020'!C81-'St House by Race 2010'!C81</f>
        <v>-122</v>
      </c>
      <c r="D81" s="20">
        <f>'St House by Race 2020'!D81-'St House by Race 2010'!D81</f>
        <v>-9850</v>
      </c>
      <c r="E81" s="20">
        <f>'St House by Race 2020'!E81-'St House by Race 2010'!E81</f>
        <v>14</v>
      </c>
      <c r="F81" s="20">
        <f>'St House by Race 2020'!F81-'St House by Race 2010'!F81</f>
        <v>10</v>
      </c>
      <c r="G81" s="20">
        <f>'St House by Race 2020'!G81-'St House by Race 2010'!G81</f>
        <v>-4</v>
      </c>
      <c r="H81" s="20">
        <f>'St House by Race 2020'!H81-'St House by Race 2010'!H81</f>
        <v>-28</v>
      </c>
      <c r="I81" s="20">
        <f>'St House by Race 2020'!I81-'St House by Race 2010'!I81</f>
        <v>289</v>
      </c>
      <c r="J81" s="20">
        <f>'St House by Race 2020'!J81-'St House by Race 2010'!J81</f>
        <v>-100</v>
      </c>
      <c r="K81" s="20">
        <f>'St House by Race 2020'!K81-'St House by Race 2010'!K81</f>
        <v>-9594</v>
      </c>
    </row>
    <row r="82" spans="1:11" s="9" customFormat="1" ht="12.75" x14ac:dyDescent="0.2">
      <c r="A82" s="3" t="s">
        <v>135</v>
      </c>
      <c r="B82" s="20">
        <f>'St House by Race 2020'!B82-'St House by Race 2010'!B82</f>
        <v>-1159</v>
      </c>
      <c r="C82" s="20">
        <f>'St House by Race 2020'!C82-'St House by Race 2010'!C82</f>
        <v>1270</v>
      </c>
      <c r="D82" s="20">
        <f>'St House by Race 2020'!D82-'St House by Race 2010'!D82</f>
        <v>-4843</v>
      </c>
      <c r="E82" s="20">
        <f>'St House by Race 2020'!E82-'St House by Race 2010'!E82</f>
        <v>-9</v>
      </c>
      <c r="F82" s="20">
        <f>'St House by Race 2020'!F82-'St House by Race 2010'!F82</f>
        <v>1004</v>
      </c>
      <c r="G82" s="20">
        <f>'St House by Race 2020'!G82-'St House by Race 2010'!G82</f>
        <v>13</v>
      </c>
      <c r="H82" s="20">
        <f>'St House by Race 2020'!H82-'St House by Race 2010'!H82</f>
        <v>416</v>
      </c>
      <c r="I82" s="20">
        <f>'St House by Race 2020'!I82-'St House by Race 2010'!I82</f>
        <v>990</v>
      </c>
      <c r="J82" s="20">
        <f>'St House by Race 2020'!J82-'St House by Race 2010'!J82</f>
        <v>477</v>
      </c>
      <c r="K82" s="20">
        <f>'St House by Race 2020'!K82-'St House by Race 2010'!K82</f>
        <v>-2497</v>
      </c>
    </row>
    <row r="83" spans="1:11" s="9" customFormat="1" ht="12.75" x14ac:dyDescent="0.2">
      <c r="A83" s="3" t="s">
        <v>136</v>
      </c>
      <c r="B83" s="20">
        <f>'St House by Race 2020'!B83-'St House by Race 2010'!B83</f>
        <v>418</v>
      </c>
      <c r="C83" s="20">
        <f>'St House by Race 2020'!C83-'St House by Race 2010'!C83</f>
        <v>607</v>
      </c>
      <c r="D83" s="20">
        <f>'St House by Race 2020'!D83-'St House by Race 2010'!D83</f>
        <v>-1946</v>
      </c>
      <c r="E83" s="20">
        <f>'St House by Race 2020'!E83-'St House by Race 2010'!E83</f>
        <v>2</v>
      </c>
      <c r="F83" s="20">
        <f>'St House by Race 2020'!F83-'St House by Race 2010'!F83</f>
        <v>52</v>
      </c>
      <c r="G83" s="20">
        <f>'St House by Race 2020'!G83-'St House by Race 2010'!G83</f>
        <v>2</v>
      </c>
      <c r="H83" s="20">
        <f>'St House by Race 2020'!H83-'St House by Race 2010'!H83</f>
        <v>512</v>
      </c>
      <c r="I83" s="20">
        <f>'St House by Race 2020'!I83-'St House by Race 2010'!I83</f>
        <v>1189</v>
      </c>
      <c r="J83" s="20">
        <f>'St House by Race 2020'!J83-'St House by Race 2010'!J83</f>
        <v>565</v>
      </c>
      <c r="K83" s="20">
        <f>'St House by Race 2020'!K83-'St House by Race 2010'!K83</f>
        <v>-541</v>
      </c>
    </row>
    <row r="84" spans="1:11" s="9" customFormat="1" ht="12.75" x14ac:dyDescent="0.2">
      <c r="A84" s="3" t="s">
        <v>137</v>
      </c>
      <c r="B84" s="20">
        <f>'St House by Race 2020'!B84-'St House by Race 2010'!B84</f>
        <v>-942</v>
      </c>
      <c r="C84" s="20">
        <f>'St House by Race 2020'!C84-'St House by Race 2010'!C84</f>
        <v>1590</v>
      </c>
      <c r="D84" s="20">
        <f>'St House by Race 2020'!D84-'St House by Race 2010'!D84</f>
        <v>-4381</v>
      </c>
      <c r="E84" s="20">
        <f>'St House by Race 2020'!E84-'St House by Race 2010'!E84</f>
        <v>29</v>
      </c>
      <c r="F84" s="20">
        <f>'St House by Race 2020'!F84-'St House by Race 2010'!F84</f>
        <v>263</v>
      </c>
      <c r="G84" s="20">
        <f>'St House by Race 2020'!G84-'St House by Race 2010'!G84</f>
        <v>4</v>
      </c>
      <c r="H84" s="20">
        <f>'St House by Race 2020'!H84-'St House by Race 2010'!H84</f>
        <v>385</v>
      </c>
      <c r="I84" s="20">
        <f>'St House by Race 2020'!I84-'St House by Race 2010'!I84</f>
        <v>1168</v>
      </c>
      <c r="J84" s="20">
        <f>'St House by Race 2020'!J84-'St House by Race 2010'!J84</f>
        <v>477</v>
      </c>
      <c r="K84" s="20">
        <f>'St House by Race 2020'!K84-'St House by Race 2010'!K84</f>
        <v>-2582</v>
      </c>
    </row>
    <row r="85" spans="1:11" s="9" customFormat="1" ht="12.75" x14ac:dyDescent="0.2">
      <c r="A85" s="3" t="s">
        <v>138</v>
      </c>
      <c r="B85" s="20">
        <f>'St House by Race 2020'!B85-'St House by Race 2010'!B85</f>
        <v>10</v>
      </c>
      <c r="C85" s="20">
        <f>'St House by Race 2020'!C85-'St House by Race 2010'!C85</f>
        <v>426</v>
      </c>
      <c r="D85" s="20">
        <f>'St House by Race 2020'!D85-'St House by Race 2010'!D85</f>
        <v>-2340</v>
      </c>
      <c r="E85" s="20">
        <f>'St House by Race 2020'!E85-'St House by Race 2010'!E85</f>
        <v>9</v>
      </c>
      <c r="F85" s="20">
        <f>'St House by Race 2020'!F85-'St House by Race 2010'!F85</f>
        <v>73</v>
      </c>
      <c r="G85" s="20">
        <f>'St House by Race 2020'!G85-'St House by Race 2010'!G85</f>
        <v>0</v>
      </c>
      <c r="H85" s="20">
        <f>'St House by Race 2020'!H85-'St House by Race 2010'!H85</f>
        <v>440</v>
      </c>
      <c r="I85" s="20">
        <f>'St House by Race 2020'!I85-'St House by Race 2010'!I85</f>
        <v>1402</v>
      </c>
      <c r="J85" s="20">
        <f>'St House by Race 2020'!J85-'St House by Race 2010'!J85</f>
        <v>402</v>
      </c>
      <c r="K85" s="20">
        <f>'St House by Race 2020'!K85-'St House by Race 2010'!K85</f>
        <v>-999</v>
      </c>
    </row>
    <row r="86" spans="1:11" s="9" customFormat="1" ht="12.75" x14ac:dyDescent="0.2">
      <c r="A86" s="3" t="s">
        <v>139</v>
      </c>
      <c r="B86" s="20">
        <f>'St House by Race 2020'!B86-'St House by Race 2010'!B86</f>
        <v>-865</v>
      </c>
      <c r="C86" s="20">
        <f>'St House by Race 2020'!C86-'St House by Race 2010'!C86</f>
        <v>-5203</v>
      </c>
      <c r="D86" s="20">
        <f>'St House by Race 2020'!D86-'St House by Race 2010'!D86</f>
        <v>946</v>
      </c>
      <c r="E86" s="20">
        <f>'St House by Race 2020'!E86-'St House by Race 2010'!E86</f>
        <v>51</v>
      </c>
      <c r="F86" s="20">
        <f>'St House by Race 2020'!F86-'St House by Race 2010'!F86</f>
        <v>244</v>
      </c>
      <c r="G86" s="20">
        <f>'St House by Race 2020'!G86-'St House by Race 2010'!G86</f>
        <v>7</v>
      </c>
      <c r="H86" s="20">
        <f>'St House by Race 2020'!H86-'St House by Race 2010'!H86</f>
        <v>986</v>
      </c>
      <c r="I86" s="20">
        <f>'St House by Race 2020'!I86-'St House by Race 2010'!I86</f>
        <v>2104</v>
      </c>
      <c r="J86" s="20">
        <f>'St House by Race 2020'!J86-'St House by Race 2010'!J86</f>
        <v>1096</v>
      </c>
      <c r="K86" s="20">
        <f>'St House by Race 2020'!K86-'St House by Race 2010'!K86</f>
        <v>3584</v>
      </c>
    </row>
    <row r="87" spans="1:11" s="9" customFormat="1" ht="12.75" x14ac:dyDescent="0.2">
      <c r="A87" s="3" t="s">
        <v>140</v>
      </c>
      <c r="B87" s="20">
        <f>'St House by Race 2020'!B87-'St House by Race 2010'!B87</f>
        <v>-888</v>
      </c>
      <c r="C87" s="20">
        <f>'St House by Race 2020'!C87-'St House by Race 2010'!C87</f>
        <v>-3844</v>
      </c>
      <c r="D87" s="20">
        <f>'St House by Race 2020'!D87-'St House by Race 2010'!D87</f>
        <v>790</v>
      </c>
      <c r="E87" s="20">
        <f>'St House by Race 2020'!E87-'St House by Race 2010'!E87</f>
        <v>19</v>
      </c>
      <c r="F87" s="20">
        <f>'St House by Race 2020'!F87-'St House by Race 2010'!F87</f>
        <v>126</v>
      </c>
      <c r="G87" s="20">
        <f>'St House by Race 2020'!G87-'St House by Race 2010'!G87</f>
        <v>0</v>
      </c>
      <c r="H87" s="20">
        <f>'St House by Race 2020'!H87-'St House by Race 2010'!H87</f>
        <v>353</v>
      </c>
      <c r="I87" s="20">
        <f>'St House by Race 2020'!I87-'St House by Race 2010'!I87</f>
        <v>1668</v>
      </c>
      <c r="J87" s="20">
        <f>'St House by Race 2020'!J87-'St House by Race 2010'!J87</f>
        <v>586</v>
      </c>
      <c r="K87" s="20">
        <f>'St House by Race 2020'!K87-'St House by Race 2010'!K87</f>
        <v>2476</v>
      </c>
    </row>
    <row r="88" spans="1:11" s="9" customFormat="1" ht="12.75" x14ac:dyDescent="0.2">
      <c r="A88" s="3" t="s">
        <v>141</v>
      </c>
      <c r="B88" s="20">
        <f>'St House by Race 2020'!B88-'St House by Race 2010'!B88</f>
        <v>-232</v>
      </c>
      <c r="C88" s="20">
        <f>'St House by Race 2020'!C88-'St House by Race 2010'!C88</f>
        <v>-1083</v>
      </c>
      <c r="D88" s="20">
        <f>'St House by Race 2020'!D88-'St House by Race 2010'!D88</f>
        <v>-1049</v>
      </c>
      <c r="E88" s="20">
        <f>'St House by Race 2020'!E88-'St House by Race 2010'!E88</f>
        <v>-23</v>
      </c>
      <c r="F88" s="20">
        <f>'St House by Race 2020'!F88-'St House by Race 2010'!F88</f>
        <v>58</v>
      </c>
      <c r="G88" s="20">
        <f>'St House by Race 2020'!G88-'St House by Race 2010'!G88</f>
        <v>-3</v>
      </c>
      <c r="H88" s="20">
        <f>'St House by Race 2020'!H88-'St House by Race 2010'!H88</f>
        <v>163</v>
      </c>
      <c r="I88" s="20">
        <f>'St House by Race 2020'!I88-'St House by Race 2010'!I88</f>
        <v>1705</v>
      </c>
      <c r="J88" s="20">
        <f>'St House by Race 2020'!J88-'St House by Race 2010'!J88</f>
        <v>256</v>
      </c>
      <c r="K88" s="20">
        <f>'St House by Race 2020'!K88-'St House by Race 2010'!K88</f>
        <v>517</v>
      </c>
    </row>
    <row r="89" spans="1:11" s="9" customFormat="1" ht="12.75" x14ac:dyDescent="0.2">
      <c r="A89" s="3" t="s">
        <v>142</v>
      </c>
      <c r="B89" s="20">
        <f>'St House by Race 2020'!B89-'St House by Race 2010'!B89</f>
        <v>-2579</v>
      </c>
      <c r="C89" s="20">
        <f>'St House by Race 2020'!C89-'St House by Race 2010'!C89</f>
        <v>-28</v>
      </c>
      <c r="D89" s="20">
        <f>'St House by Race 2020'!D89-'St House by Race 2010'!D89</f>
        <v>-4971</v>
      </c>
      <c r="E89" s="20">
        <f>'St House by Race 2020'!E89-'St House by Race 2010'!E89</f>
        <v>19</v>
      </c>
      <c r="F89" s="20">
        <f>'St House by Race 2020'!F89-'St House by Race 2010'!F89</f>
        <v>870</v>
      </c>
      <c r="G89" s="20">
        <f>'St House by Race 2020'!G89-'St House by Race 2010'!G89</f>
        <v>1</v>
      </c>
      <c r="H89" s="20">
        <f>'St House by Race 2020'!H89-'St House by Race 2010'!H89</f>
        <v>400</v>
      </c>
      <c r="I89" s="20">
        <f>'St House by Race 2020'!I89-'St House by Race 2010'!I89</f>
        <v>1130</v>
      </c>
      <c r="J89" s="20">
        <f>'St House by Race 2020'!J89-'St House by Race 2010'!J89</f>
        <v>572</v>
      </c>
      <c r="K89" s="20">
        <f>'St House by Race 2020'!K89-'St House by Race 2010'!K89</f>
        <v>-2636</v>
      </c>
    </row>
    <row r="90" spans="1:11" s="9" customFormat="1" ht="12.75" x14ac:dyDescent="0.2">
      <c r="A90" s="3" t="s">
        <v>143</v>
      </c>
      <c r="B90" s="20">
        <f>'St House by Race 2020'!B90-'St House by Race 2010'!B90</f>
        <v>-3710</v>
      </c>
      <c r="C90" s="20">
        <f>'St House by Race 2020'!C90-'St House by Race 2010'!C90</f>
        <v>-2977</v>
      </c>
      <c r="D90" s="20">
        <f>'St House by Race 2020'!D90-'St House by Race 2010'!D90</f>
        <v>-2628</v>
      </c>
      <c r="E90" s="20">
        <f>'St House by Race 2020'!E90-'St House by Race 2010'!E90</f>
        <v>26</v>
      </c>
      <c r="F90" s="20">
        <f>'St House by Race 2020'!F90-'St House by Race 2010'!F90</f>
        <v>7</v>
      </c>
      <c r="G90" s="20">
        <f>'St House by Race 2020'!G90-'St House by Race 2010'!G90</f>
        <v>2</v>
      </c>
      <c r="H90" s="20">
        <f>'St House by Race 2020'!H90-'St House by Race 2010'!H90</f>
        <v>703</v>
      </c>
      <c r="I90" s="20">
        <f>'St House by Race 2020'!I90-'St House by Race 2010'!I90</f>
        <v>1157</v>
      </c>
      <c r="J90" s="20">
        <f>'St House by Race 2020'!J90-'St House by Race 2010'!J90</f>
        <v>829</v>
      </c>
      <c r="K90" s="20">
        <f>'St House by Race 2020'!K90-'St House by Race 2010'!K90</f>
        <v>-902</v>
      </c>
    </row>
    <row r="91" spans="1:11" s="9" customFormat="1" ht="12.75" x14ac:dyDescent="0.2">
      <c r="A91" s="3" t="s">
        <v>144</v>
      </c>
      <c r="B91" s="20">
        <f>'St House by Race 2020'!B91-'St House by Race 2010'!B91</f>
        <v>-2592</v>
      </c>
      <c r="C91" s="20">
        <f>'St House by Race 2020'!C91-'St House by Race 2010'!C91</f>
        <v>-583</v>
      </c>
      <c r="D91" s="20">
        <f>'St House by Race 2020'!D91-'St House by Race 2010'!D91</f>
        <v>-3808</v>
      </c>
      <c r="E91" s="20">
        <f>'St House by Race 2020'!E91-'St House by Race 2010'!E91</f>
        <v>-13</v>
      </c>
      <c r="F91" s="20">
        <f>'St House by Race 2020'!F91-'St House by Race 2010'!F91</f>
        <v>471</v>
      </c>
      <c r="G91" s="20">
        <f>'St House by Race 2020'!G91-'St House by Race 2010'!G91</f>
        <v>2</v>
      </c>
      <c r="H91" s="20">
        <f>'St House by Race 2020'!H91-'St House by Race 2010'!H91</f>
        <v>469</v>
      </c>
      <c r="I91" s="20">
        <f>'St House by Race 2020'!I91-'St House by Race 2010'!I91</f>
        <v>870</v>
      </c>
      <c r="J91" s="20">
        <f>'St House by Race 2020'!J91-'St House by Race 2010'!J91</f>
        <v>477</v>
      </c>
      <c r="K91" s="20">
        <f>'St House by Race 2020'!K91-'St House by Race 2010'!K91</f>
        <v>-2221</v>
      </c>
    </row>
    <row r="92" spans="1:11" s="9" customFormat="1" ht="12.75" x14ac:dyDescent="0.2">
      <c r="A92" s="3" t="s">
        <v>145</v>
      </c>
      <c r="B92" s="20">
        <f>'St House by Race 2020'!B92-'St House by Race 2010'!B92</f>
        <v>2570</v>
      </c>
      <c r="C92" s="20">
        <f>'St House by Race 2020'!C92-'St House by Race 2010'!C92</f>
        <v>-811</v>
      </c>
      <c r="D92" s="20">
        <f>'St House by Race 2020'!D92-'St House by Race 2010'!D92</f>
        <v>295</v>
      </c>
      <c r="E92" s="20">
        <f>'St House by Race 2020'!E92-'St House by Race 2010'!E92</f>
        <v>0</v>
      </c>
      <c r="F92" s="20">
        <f>'St House by Race 2020'!F92-'St House by Race 2010'!F92</f>
        <v>1084</v>
      </c>
      <c r="G92" s="20">
        <f>'St House by Race 2020'!G92-'St House by Race 2010'!G92</f>
        <v>-1</v>
      </c>
      <c r="H92" s="20">
        <f>'St House by Race 2020'!H92-'St House by Race 2010'!H92</f>
        <v>264</v>
      </c>
      <c r="I92" s="20">
        <f>'St House by Race 2020'!I92-'St House by Race 2010'!I92</f>
        <v>1739</v>
      </c>
      <c r="J92" s="20">
        <f>'St House by Race 2020'!J92-'St House by Race 2010'!J92</f>
        <v>551</v>
      </c>
      <c r="K92" s="20">
        <f>'St House by Race 2020'!K92-'St House by Race 2010'!K92</f>
        <v>3096</v>
      </c>
    </row>
    <row r="93" spans="1:11" s="9" customFormat="1" ht="12.75" x14ac:dyDescent="0.2">
      <c r="A93" s="3" t="s">
        <v>146</v>
      </c>
      <c r="B93" s="20">
        <f>'St House by Race 2020'!B93-'St House by Race 2010'!B93</f>
        <v>2116</v>
      </c>
      <c r="C93" s="20">
        <f>'St House by Race 2020'!C93-'St House by Race 2010'!C93</f>
        <v>-1832</v>
      </c>
      <c r="D93" s="20">
        <f>'St House by Race 2020'!D93-'St House by Race 2010'!D93</f>
        <v>656</v>
      </c>
      <c r="E93" s="20">
        <f>'St House by Race 2020'!E93-'St House by Race 2010'!E93</f>
        <v>12</v>
      </c>
      <c r="F93" s="20">
        <f>'St House by Race 2020'!F93-'St House by Race 2010'!F93</f>
        <v>1616</v>
      </c>
      <c r="G93" s="20">
        <f>'St House by Race 2020'!G93-'St House by Race 2010'!G93</f>
        <v>-6</v>
      </c>
      <c r="H93" s="20">
        <f>'St House by Race 2020'!H93-'St House by Race 2010'!H93</f>
        <v>137</v>
      </c>
      <c r="I93" s="20">
        <f>'St House by Race 2020'!I93-'St House by Race 2010'!I93</f>
        <v>1533</v>
      </c>
      <c r="J93" s="20">
        <f>'St House by Race 2020'!J93-'St House by Race 2010'!J93</f>
        <v>346</v>
      </c>
      <c r="K93" s="20">
        <f>'St House by Race 2020'!K93-'St House by Race 2010'!K93</f>
        <v>3706</v>
      </c>
    </row>
    <row r="94" spans="1:11" s="9" customFormat="1" ht="12.75" x14ac:dyDescent="0.2">
      <c r="A94" s="3" t="s">
        <v>147</v>
      </c>
      <c r="B94" s="20">
        <f>'St House by Race 2020'!B94-'St House by Race 2010'!B94</f>
        <v>2480</v>
      </c>
      <c r="C94" s="20">
        <f>'St House by Race 2020'!C94-'St House by Race 2010'!C94</f>
        <v>-680</v>
      </c>
      <c r="D94" s="20">
        <f>'St House by Race 2020'!D94-'St House by Race 2010'!D94</f>
        <v>124</v>
      </c>
      <c r="E94" s="20">
        <f>'St House by Race 2020'!E94-'St House by Race 2010'!E94</f>
        <v>0</v>
      </c>
      <c r="F94" s="20">
        <f>'St House by Race 2020'!F94-'St House by Race 2010'!F94</f>
        <v>928</v>
      </c>
      <c r="G94" s="20">
        <f>'St House by Race 2020'!G94-'St House by Race 2010'!G94</f>
        <v>-4</v>
      </c>
      <c r="H94" s="20">
        <f>'St House by Race 2020'!H94-'St House by Race 2010'!H94</f>
        <v>174</v>
      </c>
      <c r="I94" s="20">
        <f>'St House by Race 2020'!I94-'St House by Race 2010'!I94</f>
        <v>1938</v>
      </c>
      <c r="J94" s="20">
        <f>'St House by Race 2020'!J94-'St House by Race 2010'!J94</f>
        <v>790</v>
      </c>
      <c r="K94" s="20">
        <f>'St House by Race 2020'!K94-'St House by Race 2010'!K94</f>
        <v>2882</v>
      </c>
    </row>
    <row r="95" spans="1:11" s="9" customFormat="1" ht="12.75" x14ac:dyDescent="0.2">
      <c r="A95" s="3" t="s">
        <v>148</v>
      </c>
      <c r="B95" s="20">
        <f>'St House by Race 2020'!B95-'St House by Race 2010'!B95</f>
        <v>2195</v>
      </c>
      <c r="C95" s="20">
        <f>'St House by Race 2020'!C95-'St House by Race 2010'!C95</f>
        <v>660</v>
      </c>
      <c r="D95" s="20">
        <f>'St House by Race 2020'!D95-'St House by Race 2010'!D95</f>
        <v>-305</v>
      </c>
      <c r="E95" s="20">
        <f>'St House by Race 2020'!E95-'St House by Race 2010'!E95</f>
        <v>8</v>
      </c>
      <c r="F95" s="20">
        <f>'St House by Race 2020'!F95-'St House by Race 2010'!F95</f>
        <v>79</v>
      </c>
      <c r="G95" s="20">
        <f>'St House by Race 2020'!G95-'St House by Race 2010'!G95</f>
        <v>1</v>
      </c>
      <c r="H95" s="20">
        <f>'St House by Race 2020'!H95-'St House by Race 2010'!H95</f>
        <v>142</v>
      </c>
      <c r="I95" s="20">
        <f>'St House by Race 2020'!I95-'St House by Race 2010'!I95</f>
        <v>1610</v>
      </c>
      <c r="J95" s="20">
        <f>'St House by Race 2020'!J95-'St House by Race 2010'!J95</f>
        <v>426</v>
      </c>
      <c r="K95" s="20">
        <f>'St House by Race 2020'!K95-'St House by Race 2010'!K95</f>
        <v>1323</v>
      </c>
    </row>
    <row r="96" spans="1:11" s="9" customFormat="1" ht="12.75" x14ac:dyDescent="0.2">
      <c r="A96" s="3" t="s">
        <v>149</v>
      </c>
      <c r="B96" s="20">
        <f>'St House by Race 2020'!B96-'St House by Race 2010'!B96</f>
        <v>1427</v>
      </c>
      <c r="C96" s="20">
        <f>'St House by Race 2020'!C96-'St House by Race 2010'!C96</f>
        <v>-404</v>
      </c>
      <c r="D96" s="20">
        <f>'St House by Race 2020'!D96-'St House by Race 2010'!D96</f>
        <v>104</v>
      </c>
      <c r="E96" s="20">
        <f>'St House by Race 2020'!E96-'St House by Race 2010'!E96</f>
        <v>13</v>
      </c>
      <c r="F96" s="20">
        <f>'St House by Race 2020'!F96-'St House by Race 2010'!F96</f>
        <v>-18</v>
      </c>
      <c r="G96" s="20">
        <f>'St House by Race 2020'!G96-'St House by Race 2010'!G96</f>
        <v>-5</v>
      </c>
      <c r="H96" s="20">
        <f>'St House by Race 2020'!H96-'St House by Race 2010'!H96</f>
        <v>193</v>
      </c>
      <c r="I96" s="20">
        <f>'St House by Race 2020'!I96-'St House by Race 2010'!I96</f>
        <v>1544</v>
      </c>
      <c r="J96" s="20">
        <f>'St House by Race 2020'!J96-'St House by Race 2010'!J96</f>
        <v>461</v>
      </c>
      <c r="K96" s="20">
        <f>'St House by Race 2020'!K96-'St House by Race 2010'!K96</f>
        <v>1588</v>
      </c>
    </row>
    <row r="97" spans="1:11" s="9" customFormat="1" ht="12.75" x14ac:dyDescent="0.2">
      <c r="A97" s="3" t="s">
        <v>150</v>
      </c>
      <c r="B97" s="20">
        <f>'St House by Race 2020'!B97-'St House by Race 2010'!B97</f>
        <v>1772</v>
      </c>
      <c r="C97" s="20">
        <f>'St House by Race 2020'!C97-'St House by Race 2010'!C97</f>
        <v>-907</v>
      </c>
      <c r="D97" s="20">
        <f>'St House by Race 2020'!D97-'St House by Race 2010'!D97</f>
        <v>382</v>
      </c>
      <c r="E97" s="20">
        <f>'St House by Race 2020'!E97-'St House by Race 2010'!E97</f>
        <v>16</v>
      </c>
      <c r="F97" s="20">
        <f>'St House by Race 2020'!F97-'St House by Race 2010'!F97</f>
        <v>349</v>
      </c>
      <c r="G97" s="20">
        <f>'St House by Race 2020'!G97-'St House by Race 2010'!G97</f>
        <v>6</v>
      </c>
      <c r="H97" s="20">
        <f>'St House by Race 2020'!H97-'St House by Race 2010'!H97</f>
        <v>165</v>
      </c>
      <c r="I97" s="20">
        <f>'St House by Race 2020'!I97-'St House by Race 2010'!I97</f>
        <v>1761</v>
      </c>
      <c r="J97" s="20">
        <f>'St House by Race 2020'!J97-'St House by Race 2010'!J97</f>
        <v>400</v>
      </c>
      <c r="K97" s="20">
        <f>'St House by Race 2020'!K97-'St House by Race 2010'!K97</f>
        <v>2437</v>
      </c>
    </row>
    <row r="98" spans="1:11" s="9" customFormat="1" ht="12.75" x14ac:dyDescent="0.2">
      <c r="A98" s="3" t="s">
        <v>151</v>
      </c>
      <c r="B98" s="20">
        <f>'St House by Race 2020'!B98-'St House by Race 2010'!B98</f>
        <v>527</v>
      </c>
      <c r="C98" s="20">
        <f>'St House by Race 2020'!C98-'St House by Race 2010'!C98</f>
        <v>-3774</v>
      </c>
      <c r="D98" s="20">
        <f>'St House by Race 2020'!D98-'St House by Race 2010'!D98</f>
        <v>820</v>
      </c>
      <c r="E98" s="20">
        <f>'St House by Race 2020'!E98-'St House by Race 2010'!E98</f>
        <v>25</v>
      </c>
      <c r="F98" s="20">
        <f>'St House by Race 2020'!F98-'St House by Race 2010'!F98</f>
        <v>1089</v>
      </c>
      <c r="G98" s="20">
        <f>'St House by Race 2020'!G98-'St House by Race 2010'!G98</f>
        <v>0</v>
      </c>
      <c r="H98" s="20">
        <f>'St House by Race 2020'!H98-'St House by Race 2010'!H98</f>
        <v>373</v>
      </c>
      <c r="I98" s="20">
        <f>'St House by Race 2020'!I98-'St House by Race 2010'!I98</f>
        <v>1994</v>
      </c>
      <c r="J98" s="20">
        <f>'St House by Race 2020'!J98-'St House by Race 2010'!J98</f>
        <v>715</v>
      </c>
      <c r="K98" s="20">
        <f>'St House by Race 2020'!K98-'St House by Race 2010'!K98</f>
        <v>4056</v>
      </c>
    </row>
    <row r="99" spans="1:11" s="9" customFormat="1" ht="12.75" x14ac:dyDescent="0.2">
      <c r="A99" s="3" t="s">
        <v>152</v>
      </c>
      <c r="B99" s="20">
        <f>'St House by Race 2020'!B99-'St House by Race 2010'!B99</f>
        <v>609</v>
      </c>
      <c r="C99" s="20">
        <f>'St House by Race 2020'!C99-'St House by Race 2010'!C99</f>
        <v>-2172</v>
      </c>
      <c r="D99" s="20">
        <f>'St House by Race 2020'!D99-'St House by Race 2010'!D99</f>
        <v>505</v>
      </c>
      <c r="E99" s="20">
        <f>'St House by Race 2020'!E99-'St House by Race 2010'!E99</f>
        <v>20</v>
      </c>
      <c r="F99" s="20">
        <f>'St House by Race 2020'!F99-'St House by Race 2010'!F99</f>
        <v>437</v>
      </c>
      <c r="G99" s="20">
        <f>'St House by Race 2020'!G99-'St House by Race 2010'!G99</f>
        <v>-5</v>
      </c>
      <c r="H99" s="20">
        <f>'St House by Race 2020'!H99-'St House by Race 2010'!H99</f>
        <v>142</v>
      </c>
      <c r="I99" s="20">
        <f>'St House by Race 2020'!I99-'St House by Race 2010'!I99</f>
        <v>1682</v>
      </c>
      <c r="J99" s="20">
        <f>'St House by Race 2020'!J99-'St House by Race 2010'!J99</f>
        <v>240</v>
      </c>
      <c r="K99" s="20">
        <f>'St House by Race 2020'!K99-'St House by Race 2010'!K99</f>
        <v>2442</v>
      </c>
    </row>
    <row r="100" spans="1:11" s="9" customFormat="1" ht="12.75" x14ac:dyDescent="0.2">
      <c r="A100" s="3" t="s">
        <v>153</v>
      </c>
      <c r="B100" s="20">
        <f>'St House by Race 2020'!B100-'St House by Race 2010'!B100</f>
        <v>212</v>
      </c>
      <c r="C100" s="20">
        <f>'St House by Race 2020'!C100-'St House by Race 2010'!C100</f>
        <v>-1845</v>
      </c>
      <c r="D100" s="20">
        <f>'St House by Race 2020'!D100-'St House by Race 2010'!D100</f>
        <v>299</v>
      </c>
      <c r="E100" s="20">
        <f>'St House by Race 2020'!E100-'St House by Race 2010'!E100</f>
        <v>37</v>
      </c>
      <c r="F100" s="20">
        <f>'St House by Race 2020'!F100-'St House by Race 2010'!F100</f>
        <v>58</v>
      </c>
      <c r="G100" s="20">
        <f>'St House by Race 2020'!G100-'St House by Race 2010'!G100</f>
        <v>1</v>
      </c>
      <c r="H100" s="20">
        <f>'St House by Race 2020'!H100-'St House by Race 2010'!H100</f>
        <v>98</v>
      </c>
      <c r="I100" s="20">
        <f>'St House by Race 2020'!I100-'St House by Race 2010'!I100</f>
        <v>1564</v>
      </c>
      <c r="J100" s="20">
        <f>'St House by Race 2020'!J100-'St House by Race 2010'!J100</f>
        <v>384</v>
      </c>
      <c r="K100" s="20">
        <f>'St House by Race 2020'!K100-'St House by Race 2010'!K100</f>
        <v>1876</v>
      </c>
    </row>
    <row r="101" spans="1:11" s="9" customFormat="1" ht="12.75" x14ac:dyDescent="0.2">
      <c r="A101" s="3" t="s">
        <v>154</v>
      </c>
      <c r="B101" s="20">
        <f>'St House by Race 2020'!B101-'St House by Race 2010'!B101</f>
        <v>1013</v>
      </c>
      <c r="C101" s="20">
        <f>'St House by Race 2020'!C101-'St House by Race 2010'!C101</f>
        <v>-1106</v>
      </c>
      <c r="D101" s="20">
        <f>'St House by Race 2020'!D101-'St House by Race 2010'!D101</f>
        <v>153</v>
      </c>
      <c r="E101" s="20">
        <f>'St House by Race 2020'!E101-'St House by Race 2010'!E101</f>
        <v>7</v>
      </c>
      <c r="F101" s="20">
        <f>'St House by Race 2020'!F101-'St House by Race 2010'!F101</f>
        <v>278</v>
      </c>
      <c r="G101" s="20">
        <f>'St House by Race 2020'!G101-'St House by Race 2010'!G101</f>
        <v>-16</v>
      </c>
      <c r="H101" s="20">
        <f>'St House by Race 2020'!H101-'St House by Race 2010'!H101</f>
        <v>82</v>
      </c>
      <c r="I101" s="20">
        <f>'St House by Race 2020'!I101-'St House by Race 2010'!I101</f>
        <v>1615</v>
      </c>
      <c r="J101" s="20">
        <f>'St House by Race 2020'!J101-'St House by Race 2010'!J101</f>
        <v>436</v>
      </c>
      <c r="K101" s="20">
        <f>'St House by Race 2020'!K101-'St House by Race 2010'!K101</f>
        <v>2005</v>
      </c>
    </row>
    <row r="102" spans="1:11" s="9" customFormat="1" ht="12.75" x14ac:dyDescent="0.2">
      <c r="A102" s="3" t="s">
        <v>155</v>
      </c>
      <c r="B102" s="20">
        <f>'St House by Race 2020'!B102-'St House by Race 2010'!B102</f>
        <v>1684</v>
      </c>
      <c r="C102" s="20">
        <f>'St House by Race 2020'!C102-'St House by Race 2010'!C102</f>
        <v>-1344</v>
      </c>
      <c r="D102" s="20">
        <f>'St House by Race 2020'!D102-'St House by Race 2010'!D102</f>
        <v>257</v>
      </c>
      <c r="E102" s="20">
        <f>'St House by Race 2020'!E102-'St House by Race 2010'!E102</f>
        <v>26</v>
      </c>
      <c r="F102" s="20">
        <f>'St House by Race 2020'!F102-'St House by Race 2010'!F102</f>
        <v>188</v>
      </c>
      <c r="G102" s="20">
        <f>'St House by Race 2020'!G102-'St House by Race 2010'!G102</f>
        <v>12</v>
      </c>
      <c r="H102" s="20">
        <f>'St House by Race 2020'!H102-'St House by Race 2010'!H102</f>
        <v>329</v>
      </c>
      <c r="I102" s="20">
        <f>'St House by Race 2020'!I102-'St House by Race 2010'!I102</f>
        <v>2216</v>
      </c>
      <c r="J102" s="20">
        <f>'St House by Race 2020'!J102-'St House by Race 2010'!J102</f>
        <v>624</v>
      </c>
      <c r="K102" s="20">
        <f>'St House by Race 2020'!K102-'St House by Race 2010'!K102</f>
        <v>2887</v>
      </c>
    </row>
    <row r="103" spans="1:11" s="9" customFormat="1" ht="12.75" x14ac:dyDescent="0.2">
      <c r="A103" s="3" t="s">
        <v>156</v>
      </c>
      <c r="B103" s="20">
        <f>'St House by Race 2020'!B103-'St House by Race 2010'!B103</f>
        <v>674</v>
      </c>
      <c r="C103" s="20">
        <f>'St House by Race 2020'!C103-'St House by Race 2010'!C103</f>
        <v>-1971</v>
      </c>
      <c r="D103" s="20">
        <f>'St House by Race 2020'!D103-'St House by Race 2010'!D103</f>
        <v>193</v>
      </c>
      <c r="E103" s="20">
        <f>'St House by Race 2020'!E103-'St House by Race 2010'!E103</f>
        <v>3</v>
      </c>
      <c r="F103" s="20">
        <f>'St House by Race 2020'!F103-'St House by Race 2010'!F103</f>
        <v>736</v>
      </c>
      <c r="G103" s="20">
        <f>'St House by Race 2020'!G103-'St House by Race 2010'!G103</f>
        <v>-1</v>
      </c>
      <c r="H103" s="20">
        <f>'St House by Race 2020'!H103-'St House by Race 2010'!H103</f>
        <v>134</v>
      </c>
      <c r="I103" s="20">
        <f>'St House by Race 2020'!I103-'St House by Race 2010'!I103</f>
        <v>1580</v>
      </c>
      <c r="J103" s="20">
        <f>'St House by Race 2020'!J103-'St House by Race 2010'!J103</f>
        <v>203</v>
      </c>
      <c r="K103" s="20">
        <f>'St House by Race 2020'!K103-'St House by Race 2010'!K103</f>
        <v>2346</v>
      </c>
    </row>
    <row r="104" spans="1:11" s="9" customFormat="1" ht="12.75" x14ac:dyDescent="0.2">
      <c r="A104" s="3" t="s">
        <v>157</v>
      </c>
      <c r="B104" s="20">
        <f>'St House by Race 2020'!B104-'St House by Race 2010'!B104</f>
        <v>398</v>
      </c>
      <c r="C104" s="20">
        <f>'St House by Race 2020'!C104-'St House by Race 2010'!C104</f>
        <v>-2027</v>
      </c>
      <c r="D104" s="20">
        <f>'St House by Race 2020'!D104-'St House by Race 2010'!D104</f>
        <v>156</v>
      </c>
      <c r="E104" s="20">
        <f>'St House by Race 2020'!E104-'St House by Race 2010'!E104</f>
        <v>-13</v>
      </c>
      <c r="F104" s="20">
        <f>'St House by Race 2020'!F104-'St House by Race 2010'!F104</f>
        <v>313</v>
      </c>
      <c r="G104" s="20">
        <f>'St House by Race 2020'!G104-'St House by Race 2010'!G104</f>
        <v>-1</v>
      </c>
      <c r="H104" s="20">
        <f>'St House by Race 2020'!H104-'St House by Race 2010'!H104</f>
        <v>123</v>
      </c>
      <c r="I104" s="20">
        <f>'St House by Race 2020'!I104-'St House by Race 2010'!I104</f>
        <v>1847</v>
      </c>
      <c r="J104" s="20">
        <f>'St House by Race 2020'!J104-'St House by Race 2010'!J104</f>
        <v>385</v>
      </c>
      <c r="K104" s="20">
        <f>'St House by Race 2020'!K104-'St House by Race 2010'!K104</f>
        <v>2125</v>
      </c>
    </row>
    <row r="105" spans="1:11" s="9" customFormat="1" ht="12.75" x14ac:dyDescent="0.2">
      <c r="A105" s="3" t="s">
        <v>158</v>
      </c>
      <c r="B105" s="20">
        <f>'St House by Race 2020'!B105-'St House by Race 2010'!B105</f>
        <v>1083</v>
      </c>
      <c r="C105" s="20">
        <f>'St House by Race 2020'!C105-'St House by Race 2010'!C105</f>
        <v>-2021</v>
      </c>
      <c r="D105" s="20">
        <f>'St House by Race 2020'!D105-'St House by Race 2010'!D105</f>
        <v>121</v>
      </c>
      <c r="E105" s="20">
        <f>'St House by Race 2020'!E105-'St House by Race 2010'!E105</f>
        <v>-8</v>
      </c>
      <c r="F105" s="20">
        <f>'St House by Race 2020'!F105-'St House by Race 2010'!F105</f>
        <v>1322</v>
      </c>
      <c r="G105" s="20">
        <f>'St House by Race 2020'!G105-'St House by Race 2010'!G105</f>
        <v>4</v>
      </c>
      <c r="H105" s="20">
        <f>'St House by Race 2020'!H105-'St House by Race 2010'!H105</f>
        <v>158</v>
      </c>
      <c r="I105" s="20">
        <f>'St House by Race 2020'!I105-'St House by Race 2010'!I105</f>
        <v>1507</v>
      </c>
      <c r="J105" s="20">
        <f>'St House by Race 2020'!J105-'St House by Race 2010'!J105</f>
        <v>370</v>
      </c>
      <c r="K105" s="20">
        <f>'St House by Race 2020'!K105-'St House by Race 2010'!K105</f>
        <v>2829</v>
      </c>
    </row>
    <row r="106" spans="1:11" s="9" customFormat="1" ht="12.75" x14ac:dyDescent="0.2">
      <c r="A106" s="3" t="s">
        <v>159</v>
      </c>
      <c r="B106" s="20">
        <f>'St House by Race 2020'!B106-'St House by Race 2010'!B106</f>
        <v>1491</v>
      </c>
      <c r="C106" s="20">
        <f>'St House by Race 2020'!C106-'St House by Race 2010'!C106</f>
        <v>-3150</v>
      </c>
      <c r="D106" s="20">
        <f>'St House by Race 2020'!D106-'St House by Race 2010'!D106</f>
        <v>95</v>
      </c>
      <c r="E106" s="20">
        <f>'St House by Race 2020'!E106-'St House by Race 2010'!E106</f>
        <v>16</v>
      </c>
      <c r="F106" s="20">
        <f>'St House by Race 2020'!F106-'St House by Race 2010'!F106</f>
        <v>2494</v>
      </c>
      <c r="G106" s="20">
        <f>'St House by Race 2020'!G106-'St House by Race 2010'!G106</f>
        <v>5</v>
      </c>
      <c r="H106" s="20">
        <f>'St House by Race 2020'!H106-'St House by Race 2010'!H106</f>
        <v>197</v>
      </c>
      <c r="I106" s="20">
        <f>'St House by Race 2020'!I106-'St House by Race 2010'!I106</f>
        <v>1834</v>
      </c>
      <c r="J106" s="20">
        <f>'St House by Race 2020'!J106-'St House by Race 2010'!J106</f>
        <v>451</v>
      </c>
      <c r="K106" s="20">
        <f>'St House by Race 2020'!K106-'St House by Race 2010'!K106</f>
        <v>4136</v>
      </c>
    </row>
    <row r="107" spans="1:11" s="9" customFormat="1" ht="12.75" x14ac:dyDescent="0.2">
      <c r="A107" s="3" t="s">
        <v>160</v>
      </c>
      <c r="B107" s="20">
        <f>'St House by Race 2020'!B107-'St House by Race 2010'!B107</f>
        <v>2188</v>
      </c>
      <c r="C107" s="20">
        <f>'St House by Race 2020'!C107-'St House by Race 2010'!C107</f>
        <v>-715</v>
      </c>
      <c r="D107" s="20">
        <f>'St House by Race 2020'!D107-'St House by Race 2010'!D107</f>
        <v>121</v>
      </c>
      <c r="E107" s="20">
        <f>'St House by Race 2020'!E107-'St House by Race 2010'!E107</f>
        <v>-11</v>
      </c>
      <c r="F107" s="20">
        <f>'St House by Race 2020'!F107-'St House by Race 2010'!F107</f>
        <v>922</v>
      </c>
      <c r="G107" s="20">
        <f>'St House by Race 2020'!G107-'St House by Race 2010'!G107</f>
        <v>6</v>
      </c>
      <c r="H107" s="20">
        <f>'St House by Race 2020'!H107-'St House by Race 2010'!H107</f>
        <v>218</v>
      </c>
      <c r="I107" s="20">
        <f>'St House by Race 2020'!I107-'St House by Race 2010'!I107</f>
        <v>1647</v>
      </c>
      <c r="J107" s="20">
        <f>'St House by Race 2020'!J107-'St House by Race 2010'!J107</f>
        <v>385</v>
      </c>
      <c r="K107" s="20">
        <f>'St House by Race 2020'!K107-'St House by Race 2010'!K107</f>
        <v>2617</v>
      </c>
    </row>
    <row r="108" spans="1:11" s="9" customFormat="1" ht="12.75" x14ac:dyDescent="0.2">
      <c r="A108" s="3" t="s">
        <v>161</v>
      </c>
      <c r="B108" s="20">
        <f>'St House by Race 2020'!B108-'St House by Race 2010'!B108</f>
        <v>2897</v>
      </c>
      <c r="C108" s="20">
        <f>'St House by Race 2020'!C108-'St House by Race 2010'!C108</f>
        <v>-188</v>
      </c>
      <c r="D108" s="20">
        <f>'St House by Race 2020'!D108-'St House by Race 2010'!D108</f>
        <v>514</v>
      </c>
      <c r="E108" s="20">
        <f>'St House by Race 2020'!E108-'St House by Race 2010'!E108</f>
        <v>25</v>
      </c>
      <c r="F108" s="20">
        <f>'St House by Race 2020'!F108-'St House by Race 2010'!F108</f>
        <v>202</v>
      </c>
      <c r="G108" s="20">
        <f>'St House by Race 2020'!G108-'St House by Race 2010'!G108</f>
        <v>14</v>
      </c>
      <c r="H108" s="20">
        <f>'St House by Race 2020'!H108-'St House by Race 2010'!H108</f>
        <v>302</v>
      </c>
      <c r="I108" s="20">
        <f>'St House by Race 2020'!I108-'St House by Race 2010'!I108</f>
        <v>2028</v>
      </c>
      <c r="J108" s="20">
        <f>'St House by Race 2020'!J108-'St House by Race 2010'!J108</f>
        <v>818</v>
      </c>
      <c r="K108" s="20">
        <f>'St House by Race 2020'!K108-'St House by Race 2010'!K108</f>
        <v>3026</v>
      </c>
    </row>
    <row r="109" spans="1:11" s="9" customFormat="1" ht="12.75" x14ac:dyDescent="0.2">
      <c r="A109" s="3" t="s">
        <v>162</v>
      </c>
      <c r="B109" s="20">
        <f>'St House by Race 2020'!B109-'St House by Race 2010'!B109</f>
        <v>1581</v>
      </c>
      <c r="C109" s="20">
        <f>'St House by Race 2020'!C109-'St House by Race 2010'!C109</f>
        <v>-1046</v>
      </c>
      <c r="D109" s="20">
        <f>'St House by Race 2020'!D109-'St House by Race 2010'!D109</f>
        <v>310</v>
      </c>
      <c r="E109" s="20">
        <f>'St House by Race 2020'!E109-'St House by Race 2010'!E109</f>
        <v>-10</v>
      </c>
      <c r="F109" s="20">
        <f>'St House by Race 2020'!F109-'St House by Race 2010'!F109</f>
        <v>218</v>
      </c>
      <c r="G109" s="20">
        <f>'St House by Race 2020'!G109-'St House by Race 2010'!G109</f>
        <v>-11</v>
      </c>
      <c r="H109" s="20">
        <f>'St House by Race 2020'!H109-'St House by Race 2010'!H109</f>
        <v>277</v>
      </c>
      <c r="I109" s="20">
        <f>'St House by Race 2020'!I109-'St House by Race 2010'!I109</f>
        <v>1843</v>
      </c>
      <c r="J109" s="20">
        <f>'St House by Race 2020'!J109-'St House by Race 2010'!J109</f>
        <v>484</v>
      </c>
      <c r="K109" s="20">
        <f>'St House by Race 2020'!K109-'St House by Race 2010'!K109</f>
        <v>2381</v>
      </c>
    </row>
    <row r="110" spans="1:11" s="9" customFormat="1" ht="12.75" x14ac:dyDescent="0.2">
      <c r="A110" s="3" t="s">
        <v>163</v>
      </c>
      <c r="B110" s="20">
        <f>'St House by Race 2020'!B110-'St House by Race 2010'!B110</f>
        <v>1273</v>
      </c>
      <c r="C110" s="20">
        <f>'St House by Race 2020'!C110-'St House by Race 2010'!C110</f>
        <v>-1600</v>
      </c>
      <c r="D110" s="20">
        <f>'St House by Race 2020'!D110-'St House by Race 2010'!D110</f>
        <v>606</v>
      </c>
      <c r="E110" s="20">
        <f>'St House by Race 2020'!E110-'St House by Race 2010'!E110</f>
        <v>25</v>
      </c>
      <c r="F110" s="20">
        <f>'St House by Race 2020'!F110-'St House by Race 2010'!F110</f>
        <v>319</v>
      </c>
      <c r="G110" s="20">
        <f>'St House by Race 2020'!G110-'St House by Race 2010'!G110</f>
        <v>13</v>
      </c>
      <c r="H110" s="20">
        <f>'St House by Race 2020'!H110-'St House by Race 2010'!H110</f>
        <v>126</v>
      </c>
      <c r="I110" s="20">
        <f>'St House by Race 2020'!I110-'St House by Race 2010'!I110</f>
        <v>1784</v>
      </c>
      <c r="J110" s="20">
        <f>'St House by Race 2020'!J110-'St House by Race 2010'!J110</f>
        <v>383</v>
      </c>
      <c r="K110" s="20">
        <f>'St House by Race 2020'!K110-'St House by Race 2010'!K110</f>
        <v>2704</v>
      </c>
    </row>
    <row r="111" spans="1:11" s="9" customFormat="1" ht="12.75" x14ac:dyDescent="0.2">
      <c r="A111" s="3" t="s">
        <v>164</v>
      </c>
      <c r="B111" s="20">
        <f>'St House by Race 2020'!B111-'St House by Race 2010'!B111</f>
        <v>1907</v>
      </c>
      <c r="C111" s="20">
        <f>'St House by Race 2020'!C111-'St House by Race 2010'!C111</f>
        <v>-1980</v>
      </c>
      <c r="D111" s="20">
        <f>'St House by Race 2020'!D111-'St House by Race 2010'!D111</f>
        <v>1126</v>
      </c>
      <c r="E111" s="20">
        <f>'St House by Race 2020'!E111-'St House by Race 2010'!E111</f>
        <v>-18</v>
      </c>
      <c r="F111" s="20">
        <f>'St House by Race 2020'!F111-'St House by Race 2010'!F111</f>
        <v>459</v>
      </c>
      <c r="G111" s="20">
        <f>'St House by Race 2020'!G111-'St House by Race 2010'!G111</f>
        <v>-23</v>
      </c>
      <c r="H111" s="20">
        <f>'St House by Race 2020'!H111-'St House by Race 2010'!H111</f>
        <v>358</v>
      </c>
      <c r="I111" s="20">
        <f>'St House by Race 2020'!I111-'St House by Race 2010'!I111</f>
        <v>1985</v>
      </c>
      <c r="J111" s="20">
        <f>'St House by Race 2020'!J111-'St House by Race 2010'!J111</f>
        <v>770</v>
      </c>
      <c r="K111" s="20">
        <f>'St House by Race 2020'!K111-'St House by Race 2010'!K111</f>
        <v>3552</v>
      </c>
    </row>
    <row r="112" spans="1:11" s="9" customFormat="1" ht="12.75" x14ac:dyDescent="0.2">
      <c r="A112" s="3" t="s">
        <v>165</v>
      </c>
      <c r="B112" s="20">
        <f>'St House by Race 2020'!B112-'St House by Race 2010'!B112</f>
        <v>4440</v>
      </c>
      <c r="C112" s="20">
        <f>'St House by Race 2020'!C112-'St House by Race 2010'!C112</f>
        <v>654</v>
      </c>
      <c r="D112" s="20">
        <f>'St House by Race 2020'!D112-'St House by Race 2010'!D112</f>
        <v>1085</v>
      </c>
      <c r="E112" s="20">
        <f>'St House by Race 2020'!E112-'St House by Race 2010'!E112</f>
        <v>7</v>
      </c>
      <c r="F112" s="20">
        <f>'St House by Race 2020'!F112-'St House by Race 2010'!F112</f>
        <v>175</v>
      </c>
      <c r="G112" s="20">
        <f>'St House by Race 2020'!G112-'St House by Race 2010'!G112</f>
        <v>23</v>
      </c>
      <c r="H112" s="20">
        <f>'St House by Race 2020'!H112-'St House by Race 2010'!H112</f>
        <v>367</v>
      </c>
      <c r="I112" s="20">
        <f>'St House by Race 2020'!I112-'St House by Race 2010'!I112</f>
        <v>2129</v>
      </c>
      <c r="J112" s="20">
        <f>'St House by Race 2020'!J112-'St House by Race 2010'!J112</f>
        <v>670</v>
      </c>
      <c r="K112" s="20">
        <f>'St House by Race 2020'!K112-'St House by Race 2010'!K112</f>
        <v>3572</v>
      </c>
    </row>
    <row r="113" spans="1:11" s="9" customFormat="1" ht="12.75" x14ac:dyDescent="0.2">
      <c r="A113" s="3" t="s">
        <v>166</v>
      </c>
      <c r="B113" s="20">
        <f>'St House by Race 2020'!B113-'St House by Race 2010'!B113</f>
        <v>6520</v>
      </c>
      <c r="C113" s="20">
        <f>'St House by Race 2020'!C113-'St House by Race 2010'!C113</f>
        <v>2926</v>
      </c>
      <c r="D113" s="20">
        <f>'St House by Race 2020'!D113-'St House by Race 2010'!D113</f>
        <v>456</v>
      </c>
      <c r="E113" s="20">
        <f>'St House by Race 2020'!E113-'St House by Race 2010'!E113</f>
        <v>9</v>
      </c>
      <c r="F113" s="20">
        <f>'St House by Race 2020'!F113-'St House by Race 2010'!F113</f>
        <v>382</v>
      </c>
      <c r="G113" s="20">
        <f>'St House by Race 2020'!G113-'St House by Race 2010'!G113</f>
        <v>7</v>
      </c>
      <c r="H113" s="20">
        <f>'St House by Race 2020'!H113-'St House by Race 2010'!H113</f>
        <v>325</v>
      </c>
      <c r="I113" s="20">
        <f>'St House by Race 2020'!I113-'St House by Race 2010'!I113</f>
        <v>2415</v>
      </c>
      <c r="J113" s="20">
        <f>'St House by Race 2020'!J113-'St House by Race 2010'!J113</f>
        <v>728</v>
      </c>
      <c r="K113" s="20">
        <f>'St House by Race 2020'!K113-'St House by Race 2010'!K113</f>
        <v>3289</v>
      </c>
    </row>
    <row r="114" spans="1:11" s="9" customFormat="1" ht="12.75" x14ac:dyDescent="0.2">
      <c r="A114" s="3" t="s">
        <v>167</v>
      </c>
      <c r="B114" s="20">
        <f>'St House by Race 2020'!B114-'St House by Race 2010'!B114</f>
        <v>2636</v>
      </c>
      <c r="C114" s="20">
        <f>'St House by Race 2020'!C114-'St House by Race 2010'!C114</f>
        <v>522</v>
      </c>
      <c r="D114" s="20">
        <f>'St House by Race 2020'!D114-'St House by Race 2010'!D114</f>
        <v>72</v>
      </c>
      <c r="E114" s="20">
        <f>'St House by Race 2020'!E114-'St House by Race 2010'!E114</f>
        <v>33</v>
      </c>
      <c r="F114" s="20">
        <f>'St House by Race 2020'!F114-'St House by Race 2010'!F114</f>
        <v>31</v>
      </c>
      <c r="G114" s="20">
        <f>'St House by Race 2020'!G114-'St House by Race 2010'!G114</f>
        <v>15</v>
      </c>
      <c r="H114" s="20">
        <f>'St House by Race 2020'!H114-'St House by Race 2010'!H114</f>
        <v>123</v>
      </c>
      <c r="I114" s="20">
        <f>'St House by Race 2020'!I114-'St House by Race 2010'!I114</f>
        <v>1840</v>
      </c>
      <c r="J114" s="20">
        <f>'St House by Race 2020'!J114-'St House by Race 2010'!J114</f>
        <v>431</v>
      </c>
      <c r="K114" s="20">
        <f>'St House by Race 2020'!K114-'St House by Race 2010'!K114</f>
        <v>2086</v>
      </c>
    </row>
    <row r="115" spans="1:11" s="9" customFormat="1" ht="12.75" x14ac:dyDescent="0.2">
      <c r="A115" s="3" t="s">
        <v>168</v>
      </c>
      <c r="B115" s="20">
        <f>'St House by Race 2020'!B115-'St House by Race 2010'!B115</f>
        <v>2383</v>
      </c>
      <c r="C115" s="20">
        <f>'St House by Race 2020'!C115-'St House by Race 2010'!C115</f>
        <v>69</v>
      </c>
      <c r="D115" s="20">
        <f>'St House by Race 2020'!D115-'St House by Race 2010'!D115</f>
        <v>174</v>
      </c>
      <c r="E115" s="20">
        <f>'St House by Race 2020'!E115-'St House by Race 2010'!E115</f>
        <v>-38</v>
      </c>
      <c r="F115" s="20">
        <f>'St House by Race 2020'!F115-'St House by Race 2010'!F115</f>
        <v>238</v>
      </c>
      <c r="G115" s="20">
        <f>'St House by Race 2020'!G115-'St House by Race 2010'!G115</f>
        <v>-4</v>
      </c>
      <c r="H115" s="20">
        <f>'St House by Race 2020'!H115-'St House by Race 2010'!H115</f>
        <v>225</v>
      </c>
      <c r="I115" s="20">
        <f>'St House by Race 2020'!I115-'St House by Race 2010'!I115</f>
        <v>1719</v>
      </c>
      <c r="J115" s="20">
        <f>'St House by Race 2020'!J115-'St House by Race 2010'!J115</f>
        <v>496</v>
      </c>
      <c r="K115" s="20">
        <f>'St House by Race 2020'!K115-'St House by Race 2010'!K115</f>
        <v>2134</v>
      </c>
    </row>
    <row r="116" spans="1:11" s="9" customFormat="1" ht="12.75" x14ac:dyDescent="0.2">
      <c r="A116" s="3" t="s">
        <v>169</v>
      </c>
      <c r="B116" s="20">
        <f>'St House by Race 2020'!B116-'St House by Race 2010'!B116</f>
        <v>822</v>
      </c>
      <c r="C116" s="20">
        <f>'St House by Race 2020'!C116-'St House by Race 2010'!C116</f>
        <v>-1206</v>
      </c>
      <c r="D116" s="20">
        <f>'St House by Race 2020'!D116-'St House by Race 2010'!D116</f>
        <v>57</v>
      </c>
      <c r="E116" s="20">
        <f>'St House by Race 2020'!E116-'St House by Race 2010'!E116</f>
        <v>-36</v>
      </c>
      <c r="F116" s="20">
        <f>'St House by Race 2020'!F116-'St House by Race 2010'!F116</f>
        <v>68</v>
      </c>
      <c r="G116" s="20">
        <f>'St House by Race 2020'!G116-'St House by Race 2010'!G116</f>
        <v>0</v>
      </c>
      <c r="H116" s="20">
        <f>'St House by Race 2020'!H116-'St House by Race 2010'!H116</f>
        <v>95</v>
      </c>
      <c r="I116" s="20">
        <f>'St House by Race 2020'!I116-'St House by Race 2010'!I116</f>
        <v>1844</v>
      </c>
      <c r="J116" s="20">
        <f>'St House by Race 2020'!J116-'St House by Race 2010'!J116</f>
        <v>264</v>
      </c>
      <c r="K116" s="20">
        <f>'St House by Race 2020'!K116-'St House by Race 2010'!K116</f>
        <v>1955</v>
      </c>
    </row>
    <row r="117" spans="1:11" s="9" customFormat="1" ht="12.75" x14ac:dyDescent="0.2">
      <c r="A117" s="3" t="s">
        <v>170</v>
      </c>
      <c r="B117" s="20">
        <f>'St House by Race 2020'!B117-'St House by Race 2010'!B117</f>
        <v>2972</v>
      </c>
      <c r="C117" s="20">
        <f>'St House by Race 2020'!C117-'St House by Race 2010'!C117</f>
        <v>490</v>
      </c>
      <c r="D117" s="20">
        <f>'St House by Race 2020'!D117-'St House by Race 2010'!D117</f>
        <v>90</v>
      </c>
      <c r="E117" s="20">
        <f>'St House by Race 2020'!E117-'St House by Race 2010'!E117</f>
        <v>7</v>
      </c>
      <c r="F117" s="20">
        <f>'St House by Race 2020'!F117-'St House by Race 2010'!F117</f>
        <v>75</v>
      </c>
      <c r="G117" s="20">
        <f>'St House by Race 2020'!G117-'St House by Race 2010'!G117</f>
        <v>5</v>
      </c>
      <c r="H117" s="20">
        <f>'St House by Race 2020'!H117-'St House by Race 2010'!H117</f>
        <v>152</v>
      </c>
      <c r="I117" s="20">
        <f>'St House by Race 2020'!I117-'St House by Race 2010'!I117</f>
        <v>2153</v>
      </c>
      <c r="J117" s="20">
        <f>'St House by Race 2020'!J117-'St House by Race 2010'!J117</f>
        <v>422</v>
      </c>
      <c r="K117" s="20">
        <f>'St House by Race 2020'!K117-'St House by Race 2010'!K117</f>
        <v>2411</v>
      </c>
    </row>
    <row r="118" spans="1:11" s="9" customFormat="1" ht="12.75" x14ac:dyDescent="0.2">
      <c r="A118" s="3" t="s">
        <v>171</v>
      </c>
      <c r="B118" s="20">
        <f>'St House by Race 2020'!B118-'St House by Race 2010'!B118</f>
        <v>-1004</v>
      </c>
      <c r="C118" s="20">
        <f>'St House by Race 2020'!C118-'St House by Race 2010'!C118</f>
        <v>-3212</v>
      </c>
      <c r="D118" s="20">
        <f>'St House by Race 2020'!D118-'St House by Race 2010'!D118</f>
        <v>166</v>
      </c>
      <c r="E118" s="20">
        <f>'St House by Race 2020'!E118-'St House by Race 2010'!E118</f>
        <v>-8</v>
      </c>
      <c r="F118" s="20">
        <f>'St House by Race 2020'!F118-'St House by Race 2010'!F118</f>
        <v>72</v>
      </c>
      <c r="G118" s="20">
        <f>'St House by Race 2020'!G118-'St House by Race 2010'!G118</f>
        <v>7</v>
      </c>
      <c r="H118" s="20">
        <f>'St House by Race 2020'!H118-'St House by Race 2010'!H118</f>
        <v>89</v>
      </c>
      <c r="I118" s="20">
        <f>'St House by Race 2020'!I118-'St House by Race 2010'!I118</f>
        <v>1882</v>
      </c>
      <c r="J118" s="20">
        <f>'St House by Race 2020'!J118-'St House by Race 2010'!J118</f>
        <v>179</v>
      </c>
      <c r="K118" s="20">
        <f>'St House by Race 2020'!K118-'St House by Race 2010'!K118</f>
        <v>2023</v>
      </c>
    </row>
    <row r="119" spans="1:11" s="9" customFormat="1" ht="12.75" x14ac:dyDescent="0.2">
      <c r="A119" s="3" t="s">
        <v>172</v>
      </c>
      <c r="B119" s="20">
        <f>'St House by Race 2020'!B119-'St House by Race 2010'!B119</f>
        <v>2783</v>
      </c>
      <c r="C119" s="20">
        <f>'St House by Race 2020'!C119-'St House by Race 2010'!C119</f>
        <v>404</v>
      </c>
      <c r="D119" s="20">
        <f>'St House by Race 2020'!D119-'St House by Race 2010'!D119</f>
        <v>66</v>
      </c>
      <c r="E119" s="20">
        <f>'St House by Race 2020'!E119-'St House by Race 2010'!E119</f>
        <v>26</v>
      </c>
      <c r="F119" s="20">
        <f>'St House by Race 2020'!F119-'St House by Race 2010'!F119</f>
        <v>44</v>
      </c>
      <c r="G119" s="20">
        <f>'St House by Race 2020'!G119-'St House by Race 2010'!G119</f>
        <v>7</v>
      </c>
      <c r="H119" s="20">
        <f>'St House by Race 2020'!H119-'St House by Race 2010'!H119</f>
        <v>161</v>
      </c>
      <c r="I119" s="20">
        <f>'St House by Race 2020'!I119-'St House by Race 2010'!I119</f>
        <v>2075</v>
      </c>
      <c r="J119" s="20">
        <f>'St House by Race 2020'!J119-'St House by Race 2010'!J119</f>
        <v>420</v>
      </c>
      <c r="K119" s="20">
        <f>'St House by Race 2020'!K119-'St House by Race 2010'!K119</f>
        <v>2347</v>
      </c>
    </row>
    <row r="120" spans="1:11" s="9" customFormat="1" ht="12.75" x14ac:dyDescent="0.2">
      <c r="A120" s="3" t="s">
        <v>173</v>
      </c>
      <c r="B120" s="20">
        <f>'St House by Race 2020'!B120-'St House by Race 2010'!B120</f>
        <v>446</v>
      </c>
      <c r="C120" s="20">
        <f>'St House by Race 2020'!C120-'St House by Race 2010'!C120</f>
        <v>-1110</v>
      </c>
      <c r="D120" s="20">
        <f>'St House by Race 2020'!D120-'St House by Race 2010'!D120</f>
        <v>-24</v>
      </c>
      <c r="E120" s="20">
        <f>'St House by Race 2020'!E120-'St House by Race 2010'!E120</f>
        <v>-22</v>
      </c>
      <c r="F120" s="20">
        <f>'St House by Race 2020'!F120-'St House by Race 2010'!F120</f>
        <v>15</v>
      </c>
      <c r="G120" s="20">
        <f>'St House by Race 2020'!G120-'St House by Race 2010'!G120</f>
        <v>0</v>
      </c>
      <c r="H120" s="20">
        <f>'St House by Race 2020'!H120-'St House by Race 2010'!H120</f>
        <v>120</v>
      </c>
      <c r="I120" s="20">
        <f>'St House by Race 2020'!I120-'St House by Race 2010'!I120</f>
        <v>1467</v>
      </c>
      <c r="J120" s="20">
        <f>'St House by Race 2020'!J120-'St House by Race 2010'!J120</f>
        <v>184</v>
      </c>
      <c r="K120" s="20">
        <f>'St House by Race 2020'!K120-'St House by Race 2010'!K120</f>
        <v>1543</v>
      </c>
    </row>
    <row r="121" spans="1:11" s="9" customFormat="1" ht="12.75" x14ac:dyDescent="0.2">
      <c r="A121" s="3" t="s">
        <v>174</v>
      </c>
      <c r="B121" s="20">
        <f>'St House by Race 2020'!B121-'St House by Race 2010'!B121</f>
        <v>2038</v>
      </c>
      <c r="C121" s="20">
        <f>'St House by Race 2020'!C121-'St House by Race 2010'!C121</f>
        <v>267</v>
      </c>
      <c r="D121" s="20">
        <f>'St House by Race 2020'!D121-'St House by Race 2010'!D121</f>
        <v>232</v>
      </c>
      <c r="E121" s="20">
        <f>'St House by Race 2020'!E121-'St House by Race 2010'!E121</f>
        <v>-22</v>
      </c>
      <c r="F121" s="20">
        <f>'St House by Race 2020'!F121-'St House by Race 2010'!F121</f>
        <v>114</v>
      </c>
      <c r="G121" s="20">
        <f>'St House by Race 2020'!G121-'St House by Race 2010'!G121</f>
        <v>-6</v>
      </c>
      <c r="H121" s="20">
        <f>'St House by Race 2020'!H121-'St House by Race 2010'!H121</f>
        <v>80</v>
      </c>
      <c r="I121" s="20">
        <f>'St House by Race 2020'!I121-'St House by Race 2010'!I121</f>
        <v>1373</v>
      </c>
      <c r="J121" s="20">
        <f>'St House by Race 2020'!J121-'St House by Race 2010'!J121</f>
        <v>268</v>
      </c>
      <c r="K121" s="20">
        <f>'St House by Race 2020'!K121-'St House by Race 2010'!K121</f>
        <v>1791</v>
      </c>
    </row>
    <row r="122" spans="1:11" s="9" customFormat="1" ht="12.75" x14ac:dyDescent="0.2">
      <c r="A122" s="3" t="s">
        <v>175</v>
      </c>
      <c r="B122" s="20">
        <f>'St House by Race 2020'!B122-'St House by Race 2010'!B122</f>
        <v>-603</v>
      </c>
      <c r="C122" s="20">
        <f>'St House by Race 2020'!C122-'St House by Race 2010'!C122</f>
        <v>-1955</v>
      </c>
      <c r="D122" s="20">
        <f>'St House by Race 2020'!D122-'St House by Race 2010'!D122</f>
        <v>-146</v>
      </c>
      <c r="E122" s="20">
        <f>'St House by Race 2020'!E122-'St House by Race 2010'!E122</f>
        <v>0</v>
      </c>
      <c r="F122" s="20">
        <f>'St House by Race 2020'!F122-'St House by Race 2010'!F122</f>
        <v>26</v>
      </c>
      <c r="G122" s="20">
        <f>'St House by Race 2020'!G122-'St House by Race 2010'!G122</f>
        <v>-11</v>
      </c>
      <c r="H122" s="20">
        <f>'St House by Race 2020'!H122-'St House by Race 2010'!H122</f>
        <v>170</v>
      </c>
      <c r="I122" s="20">
        <f>'St House by Race 2020'!I122-'St House by Race 2010'!I122</f>
        <v>1313</v>
      </c>
      <c r="J122" s="20">
        <f>'St House by Race 2020'!J122-'St House by Race 2010'!J122</f>
        <v>144</v>
      </c>
      <c r="K122" s="20">
        <f>'St House by Race 2020'!K122-'St House by Race 2010'!K122</f>
        <v>1293</v>
      </c>
    </row>
    <row r="123" spans="1:11" s="9" customFormat="1" ht="12.75" x14ac:dyDescent="0.2">
      <c r="A123" s="3" t="s">
        <v>13</v>
      </c>
      <c r="B123" s="20">
        <f>'St House by Race 2020'!B123-'St House by Race 2010'!B123</f>
        <v>-545</v>
      </c>
      <c r="C123" s="20">
        <f>'St House by Race 2020'!C123-'St House by Race 2010'!C123</f>
        <v>-2217</v>
      </c>
      <c r="D123" s="20">
        <f>'St House by Race 2020'!D123-'St House by Race 2010'!D123</f>
        <v>-34</v>
      </c>
      <c r="E123" s="20">
        <f>'St House by Race 2020'!E123-'St House by Race 2010'!E123</f>
        <v>8</v>
      </c>
      <c r="F123" s="20">
        <f>'St House by Race 2020'!F123-'St House by Race 2010'!F123</f>
        <v>4</v>
      </c>
      <c r="G123" s="20">
        <f>'St House by Race 2020'!G123-'St House by Race 2010'!G123</f>
        <v>-10</v>
      </c>
      <c r="H123" s="20">
        <f>'St House by Race 2020'!H123-'St House by Race 2010'!H123</f>
        <v>90</v>
      </c>
      <c r="I123" s="20">
        <f>'St House by Race 2020'!I123-'St House by Race 2010'!I123</f>
        <v>1614</v>
      </c>
      <c r="J123" s="20">
        <f>'St House by Race 2020'!J123-'St House by Race 2010'!J123</f>
        <v>80</v>
      </c>
      <c r="K123" s="20">
        <f>'St House by Race 2020'!K123-'St House by Race 2010'!K123</f>
        <v>1565</v>
      </c>
    </row>
    <row r="124" spans="1:11" s="9" customFormat="1" ht="12.75" x14ac:dyDescent="0.2">
      <c r="A124" s="3" t="s">
        <v>14</v>
      </c>
      <c r="B124" s="20">
        <f>'St House by Race 2020'!B124-'St House by Race 2010'!B124</f>
        <v>-422</v>
      </c>
      <c r="C124" s="20">
        <f>'St House by Race 2020'!C124-'St House by Race 2010'!C124</f>
        <v>-1860</v>
      </c>
      <c r="D124" s="20">
        <f>'St House by Race 2020'!D124-'St House by Race 2010'!D124</f>
        <v>-36</v>
      </c>
      <c r="E124" s="20">
        <f>'St House by Race 2020'!E124-'St House by Race 2010'!E124</f>
        <v>0</v>
      </c>
      <c r="F124" s="20">
        <f>'St House by Race 2020'!F124-'St House by Race 2010'!F124</f>
        <v>38</v>
      </c>
      <c r="G124" s="20">
        <f>'St House by Race 2020'!G124-'St House by Race 2010'!G124</f>
        <v>-4</v>
      </c>
      <c r="H124" s="20">
        <f>'St House by Race 2020'!H124-'St House by Race 2010'!H124</f>
        <v>133</v>
      </c>
      <c r="I124" s="20">
        <f>'St House by Race 2020'!I124-'St House by Race 2010'!I124</f>
        <v>1307</v>
      </c>
      <c r="J124" s="20">
        <f>'St House by Race 2020'!J124-'St House by Race 2010'!J124</f>
        <v>127</v>
      </c>
      <c r="K124" s="20">
        <f>'St House by Race 2020'!K124-'St House by Race 2010'!K124</f>
        <v>1379</v>
      </c>
    </row>
    <row r="125" spans="1:11" s="9" customFormat="1" ht="12.75" x14ac:dyDescent="0.2">
      <c r="A125" s="3" t="s">
        <v>15</v>
      </c>
      <c r="B125" s="20">
        <f>'St House by Race 2020'!B125-'St House by Race 2010'!B125</f>
        <v>-1472</v>
      </c>
      <c r="C125" s="20">
        <f>'St House by Race 2020'!C125-'St House by Race 2010'!C125</f>
        <v>-3389</v>
      </c>
      <c r="D125" s="20">
        <f>'St House by Race 2020'!D125-'St House by Race 2010'!D125</f>
        <v>93</v>
      </c>
      <c r="E125" s="20">
        <f>'St House by Race 2020'!E125-'St House by Race 2010'!E125</f>
        <v>22</v>
      </c>
      <c r="F125" s="20">
        <f>'St House by Race 2020'!F125-'St House by Race 2010'!F125</f>
        <v>76</v>
      </c>
      <c r="G125" s="20">
        <f>'St House by Race 2020'!G125-'St House by Race 2010'!G125</f>
        <v>5</v>
      </c>
      <c r="H125" s="20">
        <f>'St House by Race 2020'!H125-'St House by Race 2010'!H125</f>
        <v>107</v>
      </c>
      <c r="I125" s="20">
        <f>'St House by Race 2020'!I125-'St House by Race 2010'!I125</f>
        <v>1614</v>
      </c>
      <c r="J125" s="20">
        <f>'St House by Race 2020'!J125-'St House by Race 2010'!J125</f>
        <v>223</v>
      </c>
      <c r="K125" s="20">
        <f>'St House by Race 2020'!K125-'St House by Race 2010'!K125</f>
        <v>1837</v>
      </c>
    </row>
    <row r="126" spans="1:11" s="9" customFormat="1" ht="12.75" x14ac:dyDescent="0.2">
      <c r="A126" s="3" t="s">
        <v>16</v>
      </c>
      <c r="B126" s="20">
        <f>'St House by Race 2020'!B126-'St House by Race 2010'!B126</f>
        <v>-1066</v>
      </c>
      <c r="C126" s="20">
        <f>'St House by Race 2020'!C126-'St House by Race 2010'!C126</f>
        <v>-3000</v>
      </c>
      <c r="D126" s="20">
        <f>'St House by Race 2020'!D126-'St House by Race 2010'!D126</f>
        <v>2</v>
      </c>
      <c r="E126" s="20">
        <f>'St House by Race 2020'!E126-'St House by Race 2010'!E126</f>
        <v>-3</v>
      </c>
      <c r="F126" s="20">
        <f>'St House by Race 2020'!F126-'St House by Race 2010'!F126</f>
        <v>131</v>
      </c>
      <c r="G126" s="20">
        <f>'St House by Race 2020'!G126-'St House by Race 2010'!G126</f>
        <v>3</v>
      </c>
      <c r="H126" s="20">
        <f>'St House by Race 2020'!H126-'St House by Race 2010'!H126</f>
        <v>268</v>
      </c>
      <c r="I126" s="20">
        <f>'St House by Race 2020'!I126-'St House by Race 2010'!I126</f>
        <v>1533</v>
      </c>
      <c r="J126" s="20">
        <f>'St House by Race 2020'!J126-'St House by Race 2010'!J126</f>
        <v>216</v>
      </c>
      <c r="K126" s="20">
        <f>'St House by Race 2020'!K126-'St House by Race 2010'!K126</f>
        <v>1719</v>
      </c>
    </row>
    <row r="127" spans="1:11" s="9" customFormat="1" ht="12.75" x14ac:dyDescent="0.2">
      <c r="A127" s="3" t="s">
        <v>17</v>
      </c>
      <c r="B127" s="20">
        <f>'St House by Race 2020'!B127-'St House by Race 2010'!B127</f>
        <v>2841</v>
      </c>
      <c r="C127" s="20">
        <f>'St House by Race 2020'!C127-'St House by Race 2010'!C127</f>
        <v>49</v>
      </c>
      <c r="D127" s="20">
        <f>'St House by Race 2020'!D127-'St House by Race 2010'!D127</f>
        <v>138</v>
      </c>
      <c r="E127" s="20">
        <f>'St House by Race 2020'!E127-'St House by Race 2010'!E127</f>
        <v>30</v>
      </c>
      <c r="F127" s="20">
        <f>'St House by Race 2020'!F127-'St House by Race 2010'!F127</f>
        <v>441</v>
      </c>
      <c r="G127" s="20">
        <f>'St House by Race 2020'!G127-'St House by Race 2010'!G127</f>
        <v>98</v>
      </c>
      <c r="H127" s="20">
        <f>'St House by Race 2020'!H127-'St House by Race 2010'!H127</f>
        <v>241</v>
      </c>
      <c r="I127" s="20">
        <f>'St House by Race 2020'!I127-'St House by Race 2010'!I127</f>
        <v>1844</v>
      </c>
      <c r="J127" s="20">
        <f>'St House by Race 2020'!J127-'St House by Race 2010'!J127</f>
        <v>1275</v>
      </c>
      <c r="K127" s="20">
        <f>'St House by Race 2020'!K127-'St House by Race 2010'!K127</f>
        <v>2872</v>
      </c>
    </row>
    <row r="128" spans="1:11" s="9" customFormat="1" ht="12.75" x14ac:dyDescent="0.2">
      <c r="A128" s="3" t="s">
        <v>18</v>
      </c>
      <c r="B128" s="20">
        <f>'St House by Race 2020'!B128-'St House by Race 2010'!B128</f>
        <v>-232</v>
      </c>
      <c r="C128" s="20">
        <f>'St House by Race 2020'!C128-'St House by Race 2010'!C128</f>
        <v>-2104</v>
      </c>
      <c r="D128" s="20">
        <f>'St House by Race 2020'!D128-'St House by Race 2010'!D128</f>
        <v>65</v>
      </c>
      <c r="E128" s="20">
        <f>'St House by Race 2020'!E128-'St House by Race 2010'!E128</f>
        <v>-12</v>
      </c>
      <c r="F128" s="20">
        <f>'St House by Race 2020'!F128-'St House by Race 2010'!F128</f>
        <v>1</v>
      </c>
      <c r="G128" s="20">
        <f>'St House by Race 2020'!G128-'St House by Race 2010'!G128</f>
        <v>15</v>
      </c>
      <c r="H128" s="20">
        <f>'St House by Race 2020'!H128-'St House by Race 2010'!H128</f>
        <v>191</v>
      </c>
      <c r="I128" s="20">
        <f>'St House by Race 2020'!I128-'St House by Race 2010'!I128</f>
        <v>1612</v>
      </c>
      <c r="J128" s="20">
        <f>'St House by Race 2020'!J128-'St House by Race 2010'!J128</f>
        <v>322</v>
      </c>
      <c r="K128" s="20">
        <f>'St House by Race 2020'!K128-'St House by Race 2010'!K128</f>
        <v>1749</v>
      </c>
    </row>
    <row r="129" spans="1:11" s="9" customFormat="1" ht="12.75" x14ac:dyDescent="0.2">
      <c r="A129" s="3" t="s">
        <v>19</v>
      </c>
      <c r="B129" s="20">
        <f>'St House by Race 2020'!B129-'St House by Race 2010'!B129</f>
        <v>-546</v>
      </c>
      <c r="C129" s="20">
        <f>'St House by Race 2020'!C129-'St House by Race 2010'!C129</f>
        <v>-2000</v>
      </c>
      <c r="D129" s="20">
        <f>'St House by Race 2020'!D129-'St House by Race 2010'!D129</f>
        <v>55</v>
      </c>
      <c r="E129" s="20">
        <f>'St House by Race 2020'!E129-'St House by Race 2010'!E129</f>
        <v>-43</v>
      </c>
      <c r="F129" s="20">
        <f>'St House by Race 2020'!F129-'St House by Race 2010'!F129</f>
        <v>41</v>
      </c>
      <c r="G129" s="20">
        <f>'St House by Race 2020'!G129-'St House by Race 2010'!G129</f>
        <v>9</v>
      </c>
      <c r="H129" s="20">
        <f>'St House by Race 2020'!H129-'St House by Race 2010'!H129</f>
        <v>27</v>
      </c>
      <c r="I129" s="20">
        <f>'St House by Race 2020'!I129-'St House by Race 2010'!I129</f>
        <v>1365</v>
      </c>
      <c r="J129" s="20">
        <f>'St House by Race 2020'!J129-'St House by Race 2010'!J129</f>
        <v>173</v>
      </c>
      <c r="K129" s="20">
        <f>'St House by Race 2020'!K129-'St House by Race 2010'!K129</f>
        <v>1351</v>
      </c>
    </row>
    <row r="130" spans="1:11" s="9" customFormat="1" ht="12.75" x14ac:dyDescent="0.2">
      <c r="A130" s="3" t="s">
        <v>20</v>
      </c>
      <c r="B130" s="20">
        <f>'St House by Race 2020'!B130-'St House by Race 2010'!B130</f>
        <v>-1719</v>
      </c>
      <c r="C130" s="20">
        <f>'St House by Race 2020'!C130-'St House by Race 2010'!C130</f>
        <v>-3173</v>
      </c>
      <c r="D130" s="20">
        <f>'St House by Race 2020'!D130-'St House by Race 2010'!D130</f>
        <v>-11</v>
      </c>
      <c r="E130" s="20">
        <f>'St House by Race 2020'!E130-'St House by Race 2010'!E130</f>
        <v>-29</v>
      </c>
      <c r="F130" s="20">
        <f>'St House by Race 2020'!F130-'St House by Race 2010'!F130</f>
        <v>11</v>
      </c>
      <c r="G130" s="20">
        <f>'St House by Race 2020'!G130-'St House by Race 2010'!G130</f>
        <v>4</v>
      </c>
      <c r="H130" s="20">
        <f>'St House by Race 2020'!H130-'St House by Race 2010'!H130</f>
        <v>125</v>
      </c>
      <c r="I130" s="20">
        <f>'St House by Race 2020'!I130-'St House by Race 2010'!I130</f>
        <v>1354</v>
      </c>
      <c r="J130" s="20">
        <f>'St House by Race 2020'!J130-'St House by Race 2010'!J130</f>
        <v>90</v>
      </c>
      <c r="K130" s="20">
        <f>'St House by Race 2020'!K130-'St House by Race 2010'!K130</f>
        <v>1327</v>
      </c>
    </row>
    <row r="131" spans="1:11" s="9" customFormat="1" ht="12.75" x14ac:dyDescent="0.2">
      <c r="A131" s="3" t="s">
        <v>21</v>
      </c>
      <c r="B131" s="20">
        <f>'St House by Race 2020'!B131-'St House by Race 2010'!B131</f>
        <v>-2381</v>
      </c>
      <c r="C131" s="20">
        <f>'St House by Race 2020'!C131-'St House by Race 2010'!C131</f>
        <v>-3686</v>
      </c>
      <c r="D131" s="20">
        <f>'St House by Race 2020'!D131-'St House by Race 2010'!D131</f>
        <v>14</v>
      </c>
      <c r="E131" s="20">
        <f>'St House by Race 2020'!E131-'St House by Race 2010'!E131</f>
        <v>-2</v>
      </c>
      <c r="F131" s="20">
        <f>'St House by Race 2020'!F131-'St House by Race 2010'!F131</f>
        <v>14</v>
      </c>
      <c r="G131" s="20">
        <f>'St House by Race 2020'!G131-'St House by Race 2010'!G131</f>
        <v>17</v>
      </c>
      <c r="H131" s="20">
        <f>'St House by Race 2020'!H131-'St House by Race 2010'!H131</f>
        <v>159</v>
      </c>
      <c r="I131" s="20">
        <f>'St House by Race 2020'!I131-'St House by Race 2010'!I131</f>
        <v>1103</v>
      </c>
      <c r="J131" s="20">
        <f>'St House by Race 2020'!J131-'St House by Race 2010'!J131</f>
        <v>151</v>
      </c>
      <c r="K131" s="20">
        <f>'St House by Race 2020'!K131-'St House by Race 2010'!K131</f>
        <v>1191</v>
      </c>
    </row>
    <row r="132" spans="1:11" s="9" customFormat="1" ht="12.75" x14ac:dyDescent="0.2">
      <c r="A132" s="3" t="s">
        <v>22</v>
      </c>
      <c r="B132" s="20">
        <f>'St House by Race 2020'!B132-'St House by Race 2010'!B132</f>
        <v>-1016</v>
      </c>
      <c r="C132" s="20">
        <f>'St House by Race 2020'!C132-'St House by Race 2010'!C132</f>
        <v>-2893</v>
      </c>
      <c r="D132" s="20">
        <f>'St House by Race 2020'!D132-'St House by Race 2010'!D132</f>
        <v>2</v>
      </c>
      <c r="E132" s="20">
        <f>'St House by Race 2020'!E132-'St House by Race 2010'!E132</f>
        <v>75</v>
      </c>
      <c r="F132" s="20">
        <f>'St House by Race 2020'!F132-'St House by Race 2010'!F132</f>
        <v>29</v>
      </c>
      <c r="G132" s="20">
        <f>'St House by Race 2020'!G132-'St House by Race 2010'!G132</f>
        <v>9</v>
      </c>
      <c r="H132" s="20">
        <f>'St House by Race 2020'!H132-'St House by Race 2010'!H132</f>
        <v>345</v>
      </c>
      <c r="I132" s="20">
        <f>'St House by Race 2020'!I132-'St House by Race 2010'!I132</f>
        <v>1417</v>
      </c>
      <c r="J132" s="20">
        <f>'St House by Race 2020'!J132-'St House by Race 2010'!J132</f>
        <v>389</v>
      </c>
      <c r="K132" s="20">
        <f>'St House by Race 2020'!K132-'St House by Race 2010'!K132</f>
        <v>1782</v>
      </c>
    </row>
    <row r="133" spans="1:11" s="9" customFormat="1" ht="12.75" x14ac:dyDescent="0.2">
      <c r="A133" s="3" t="s">
        <v>23</v>
      </c>
      <c r="B133" s="20">
        <f>'St House by Race 2020'!B133-'St House by Race 2010'!B133</f>
        <v>672</v>
      </c>
      <c r="C133" s="20">
        <f>'St House by Race 2020'!C133-'St House by Race 2010'!C133</f>
        <v>-904</v>
      </c>
      <c r="D133" s="20">
        <f>'St House by Race 2020'!D133-'St House by Race 2010'!D133</f>
        <v>47</v>
      </c>
      <c r="E133" s="20">
        <f>'St House by Race 2020'!E133-'St House by Race 2010'!E133</f>
        <v>32</v>
      </c>
      <c r="F133" s="20">
        <f>'St House by Race 2020'!F133-'St House by Race 2010'!F133</f>
        <v>27</v>
      </c>
      <c r="G133" s="20">
        <f>'St House by Race 2020'!G133-'St House by Race 2010'!G133</f>
        <v>-2</v>
      </c>
      <c r="H133" s="20">
        <f>'St House by Race 2020'!H133-'St House by Race 2010'!H133</f>
        <v>59</v>
      </c>
      <c r="I133" s="20">
        <f>'St House by Race 2020'!I133-'St House by Race 2010'!I133</f>
        <v>1413</v>
      </c>
      <c r="J133" s="20">
        <f>'St House by Race 2020'!J133-'St House by Race 2010'!J133</f>
        <v>205</v>
      </c>
      <c r="K133" s="20">
        <f>'St House by Race 2020'!K133-'St House by Race 2010'!K133</f>
        <v>1573</v>
      </c>
    </row>
    <row r="134" spans="1:11" s="9" customFormat="1" ht="12.75" x14ac:dyDescent="0.2">
      <c r="A134" s="3" t="s">
        <v>24</v>
      </c>
      <c r="B134" s="20">
        <f>'St House by Race 2020'!B134-'St House by Race 2010'!B134</f>
        <v>549</v>
      </c>
      <c r="C134" s="20">
        <f>'St House by Race 2020'!C134-'St House by Race 2010'!C134</f>
        <v>-1001</v>
      </c>
      <c r="D134" s="20">
        <f>'St House by Race 2020'!D134-'St House by Race 2010'!D134</f>
        <v>16</v>
      </c>
      <c r="E134" s="20">
        <f>'St House by Race 2020'!E134-'St House by Race 2010'!E134</f>
        <v>-36</v>
      </c>
      <c r="F134" s="20">
        <f>'St House by Race 2020'!F134-'St House by Race 2010'!F134</f>
        <v>13</v>
      </c>
      <c r="G134" s="20">
        <f>'St House by Race 2020'!G134-'St House by Race 2010'!G134</f>
        <v>6</v>
      </c>
      <c r="H134" s="20">
        <f>'St House by Race 2020'!H134-'St House by Race 2010'!H134</f>
        <v>68</v>
      </c>
      <c r="I134" s="20">
        <f>'St House by Race 2020'!I134-'St House by Race 2010'!I134</f>
        <v>1483</v>
      </c>
      <c r="J134" s="20">
        <f>'St House by Race 2020'!J134-'St House by Race 2010'!J134</f>
        <v>210</v>
      </c>
      <c r="K134" s="20">
        <f>'St House by Race 2020'!K134-'St House by Race 2010'!K134</f>
        <v>1537</v>
      </c>
    </row>
    <row r="135" spans="1:11" s="9" customFormat="1" ht="12.75" x14ac:dyDescent="0.2">
      <c r="A135" s="3" t="s">
        <v>25</v>
      </c>
      <c r="B135" s="20">
        <f>'St House by Race 2020'!B135-'St House by Race 2010'!B135</f>
        <v>5967</v>
      </c>
      <c r="C135" s="20">
        <f>'St House by Race 2020'!C135-'St House by Race 2010'!C135</f>
        <v>2776</v>
      </c>
      <c r="D135" s="20">
        <f>'St House by Race 2020'!D135-'St House by Race 2010'!D135</f>
        <v>209</v>
      </c>
      <c r="E135" s="20">
        <f>'St House by Race 2020'!E135-'St House by Race 2010'!E135</f>
        <v>65</v>
      </c>
      <c r="F135" s="20">
        <f>'St House by Race 2020'!F135-'St House by Race 2010'!F135</f>
        <v>128</v>
      </c>
      <c r="G135" s="20">
        <f>'St House by Race 2020'!G135-'St House by Race 2010'!G135</f>
        <v>9</v>
      </c>
      <c r="H135" s="20">
        <f>'St House by Race 2020'!H135-'St House by Race 2010'!H135</f>
        <v>309</v>
      </c>
      <c r="I135" s="20">
        <f>'St House by Race 2020'!I135-'St House by Race 2010'!I135</f>
        <v>2471</v>
      </c>
      <c r="J135" s="20">
        <f>'St House by Race 2020'!J135-'St House by Race 2010'!J135</f>
        <v>774</v>
      </c>
      <c r="K135" s="20">
        <f>'St House by Race 2020'!K135-'St House by Race 2010'!K135</f>
        <v>3264</v>
      </c>
    </row>
    <row r="136" spans="1:11" s="9" customFormat="1" ht="12.75" x14ac:dyDescent="0.2">
      <c r="A136" s="3" t="s">
        <v>26</v>
      </c>
      <c r="B136" s="20">
        <f>'St House by Race 2020'!B136-'St House by Race 2010'!B136</f>
        <v>971</v>
      </c>
      <c r="C136" s="20">
        <f>'St House by Race 2020'!C136-'St House by Race 2010'!C136</f>
        <v>-2346</v>
      </c>
      <c r="D136" s="20">
        <f>'St House by Race 2020'!D136-'St House by Race 2010'!D136</f>
        <v>569</v>
      </c>
      <c r="E136" s="20">
        <f>'St House by Race 2020'!E136-'St House by Race 2010'!E136</f>
        <v>47</v>
      </c>
      <c r="F136" s="20">
        <f>'St House by Race 2020'!F136-'St House by Race 2010'!F136</f>
        <v>111</v>
      </c>
      <c r="G136" s="20">
        <f>'St House by Race 2020'!G136-'St House by Race 2010'!G136</f>
        <v>59</v>
      </c>
      <c r="H136" s="20">
        <f>'St House by Race 2020'!H136-'St House by Race 2010'!H136</f>
        <v>408</v>
      </c>
      <c r="I136" s="20">
        <f>'St House by Race 2020'!I136-'St House by Race 2010'!I136</f>
        <v>2123</v>
      </c>
      <c r="J136" s="20">
        <f>'St House by Race 2020'!J136-'St House by Race 2010'!J136</f>
        <v>644</v>
      </c>
      <c r="K136" s="20">
        <f>'St House by Race 2020'!K136-'St House by Race 2010'!K136</f>
        <v>3290</v>
      </c>
    </row>
    <row r="137" spans="1:11" s="9" customFormat="1" ht="12.75" x14ac:dyDescent="0.2">
      <c r="A137" s="3" t="s">
        <v>27</v>
      </c>
      <c r="B137" s="20">
        <f>'St House by Race 2020'!B137-'St House by Race 2010'!B137</f>
        <v>1194</v>
      </c>
      <c r="C137" s="20">
        <f>'St House by Race 2020'!C137-'St House by Race 2010'!C137</f>
        <v>-1524</v>
      </c>
      <c r="D137" s="20">
        <f>'St House by Race 2020'!D137-'St House by Race 2010'!D137</f>
        <v>405</v>
      </c>
      <c r="E137" s="20">
        <f>'St House by Race 2020'!E137-'St House by Race 2010'!E137</f>
        <v>-33</v>
      </c>
      <c r="F137" s="20">
        <f>'St House by Race 2020'!F137-'St House by Race 2010'!F137</f>
        <v>-183</v>
      </c>
      <c r="G137" s="20">
        <f>'St House by Race 2020'!G137-'St House by Race 2010'!G137</f>
        <v>3</v>
      </c>
      <c r="H137" s="20">
        <f>'St House by Race 2020'!H137-'St House by Race 2010'!H137</f>
        <v>464</v>
      </c>
      <c r="I137" s="20">
        <f>'St House by Race 2020'!I137-'St House by Race 2010'!I137</f>
        <v>2062</v>
      </c>
      <c r="J137" s="20">
        <f>'St House by Race 2020'!J137-'St House by Race 2010'!J137</f>
        <v>876</v>
      </c>
      <c r="K137" s="20">
        <f>'St House by Race 2020'!K137-'St House by Race 2010'!K137</f>
        <v>2829</v>
      </c>
    </row>
    <row r="138" spans="1:11" s="9" customFormat="1" ht="12.75" x14ac:dyDescent="0.2">
      <c r="A138" s="3" t="s">
        <v>28</v>
      </c>
      <c r="B138" s="20">
        <f>'St House by Race 2020'!B138-'St House by Race 2010'!B138</f>
        <v>4302</v>
      </c>
      <c r="C138" s="20">
        <f>'St House by Race 2020'!C138-'St House by Race 2010'!C138</f>
        <v>446</v>
      </c>
      <c r="D138" s="20">
        <f>'St House by Race 2020'!D138-'St House by Race 2010'!D138</f>
        <v>390</v>
      </c>
      <c r="E138" s="20">
        <f>'St House by Race 2020'!E138-'St House by Race 2010'!E138</f>
        <v>30</v>
      </c>
      <c r="F138" s="20">
        <f>'St House by Race 2020'!F138-'St House by Race 2010'!F138</f>
        <v>388</v>
      </c>
      <c r="G138" s="20">
        <f>'St House by Race 2020'!G138-'St House by Race 2010'!G138</f>
        <v>44</v>
      </c>
      <c r="H138" s="20">
        <f>'St House by Race 2020'!H138-'St House by Race 2010'!H138</f>
        <v>320</v>
      </c>
      <c r="I138" s="20">
        <f>'St House by Race 2020'!I138-'St House by Race 2010'!I138</f>
        <v>2684</v>
      </c>
      <c r="J138" s="20">
        <f>'St House by Race 2020'!J138-'St House by Race 2010'!J138</f>
        <v>1056</v>
      </c>
      <c r="K138" s="20">
        <f>'St House by Race 2020'!K138-'St House by Race 2010'!K138</f>
        <v>3883</v>
      </c>
    </row>
    <row r="139" spans="1:11" s="9" customFormat="1" ht="12.75" x14ac:dyDescent="0.2">
      <c r="A139" s="3" t="s">
        <v>29</v>
      </c>
      <c r="B139" s="20">
        <f>'St House by Race 2020'!B139-'St House by Race 2010'!B139</f>
        <v>3047</v>
      </c>
      <c r="C139" s="20">
        <f>'St House by Race 2020'!C139-'St House by Race 2010'!C139</f>
        <v>-318</v>
      </c>
      <c r="D139" s="20">
        <f>'St House by Race 2020'!D139-'St House by Race 2010'!D139</f>
        <v>193</v>
      </c>
      <c r="E139" s="20">
        <f>'St House by Race 2020'!E139-'St House by Race 2010'!E139</f>
        <v>46</v>
      </c>
      <c r="F139" s="20">
        <f>'St House by Race 2020'!F139-'St House by Race 2010'!F139</f>
        <v>328</v>
      </c>
      <c r="G139" s="20">
        <f>'St House by Race 2020'!G139-'St House by Race 2010'!G139</f>
        <v>-9</v>
      </c>
      <c r="H139" s="20">
        <f>'St House by Race 2020'!H139-'St House by Race 2010'!H139</f>
        <v>404</v>
      </c>
      <c r="I139" s="20">
        <f>'St House by Race 2020'!I139-'St House by Race 2010'!I139</f>
        <v>2403</v>
      </c>
      <c r="J139" s="20">
        <f>'St House by Race 2020'!J139-'St House by Race 2010'!J139</f>
        <v>1041</v>
      </c>
      <c r="K139" s="20">
        <f>'St House by Race 2020'!K139-'St House by Race 2010'!K139</f>
        <v>3308</v>
      </c>
    </row>
    <row r="140" spans="1:11" s="9" customFormat="1" ht="12.75" x14ac:dyDescent="0.2">
      <c r="A140" s="3" t="s">
        <v>30</v>
      </c>
      <c r="B140" s="20">
        <f>'St House by Race 2020'!B140-'St House by Race 2010'!B140</f>
        <v>1461</v>
      </c>
      <c r="C140" s="20">
        <f>'St House by Race 2020'!C140-'St House by Race 2010'!C140</f>
        <v>-1588</v>
      </c>
      <c r="D140" s="20">
        <f>'St House by Race 2020'!D140-'St House by Race 2010'!D140</f>
        <v>209</v>
      </c>
      <c r="E140" s="20">
        <f>'St House by Race 2020'!E140-'St House by Race 2010'!E140</f>
        <v>-5</v>
      </c>
      <c r="F140" s="20">
        <f>'St House by Race 2020'!F140-'St House by Race 2010'!F140</f>
        <v>258</v>
      </c>
      <c r="G140" s="20">
        <f>'St House by Race 2020'!G140-'St House by Race 2010'!G140</f>
        <v>-21</v>
      </c>
      <c r="H140" s="20">
        <f>'St House by Race 2020'!H140-'St House by Race 2010'!H140</f>
        <v>418</v>
      </c>
      <c r="I140" s="20">
        <f>'St House by Race 2020'!I140-'St House by Race 2010'!I140</f>
        <v>2190</v>
      </c>
      <c r="J140" s="20">
        <f>'St House by Race 2020'!J140-'St House by Race 2010'!J140</f>
        <v>763</v>
      </c>
      <c r="K140" s="20">
        <f>'St House by Race 2020'!K140-'St House by Race 2010'!K140</f>
        <v>2791</v>
      </c>
    </row>
    <row r="141" spans="1:11" s="9" customFormat="1" ht="12.75" x14ac:dyDescent="0.2">
      <c r="A141" s="3" t="s">
        <v>31</v>
      </c>
      <c r="B141" s="20">
        <f>'St House by Race 2020'!B141-'St House by Race 2010'!B141</f>
        <v>3956</v>
      </c>
      <c r="C141" s="20">
        <f>'St House by Race 2020'!C141-'St House by Race 2010'!C141</f>
        <v>778</v>
      </c>
      <c r="D141" s="20">
        <f>'St House by Race 2020'!D141-'St House by Race 2010'!D141</f>
        <v>307</v>
      </c>
      <c r="E141" s="20">
        <f>'St House by Race 2020'!E141-'St House by Race 2010'!E141</f>
        <v>106</v>
      </c>
      <c r="F141" s="20">
        <f>'St House by Race 2020'!F141-'St House by Race 2010'!F141</f>
        <v>601</v>
      </c>
      <c r="G141" s="20">
        <f>'St House by Race 2020'!G141-'St House by Race 2010'!G141</f>
        <v>17</v>
      </c>
      <c r="H141" s="20">
        <f>'St House by Race 2020'!H141-'St House by Race 2010'!H141</f>
        <v>276</v>
      </c>
      <c r="I141" s="20">
        <f>'St House by Race 2020'!I141-'St House by Race 2010'!I141</f>
        <v>1871</v>
      </c>
      <c r="J141" s="20">
        <f>'St House by Race 2020'!J141-'St House by Race 2010'!J141</f>
        <v>747</v>
      </c>
      <c r="K141" s="20">
        <f>'St House by Race 2020'!K141-'St House by Race 2010'!K141</f>
        <v>3144</v>
      </c>
    </row>
    <row r="142" spans="1:11" s="9" customFormat="1" ht="12.75" x14ac:dyDescent="0.2">
      <c r="A142" s="3" t="s">
        <v>32</v>
      </c>
      <c r="B142" s="20">
        <f>'St House by Race 2020'!B142-'St House by Race 2010'!B142</f>
        <v>4433</v>
      </c>
      <c r="C142" s="20">
        <f>'St House by Race 2020'!C142-'St House by Race 2010'!C142</f>
        <v>2283</v>
      </c>
      <c r="D142" s="20">
        <f>'St House by Race 2020'!D142-'St House by Race 2010'!D142</f>
        <v>57</v>
      </c>
      <c r="E142" s="20">
        <f>'St House by Race 2020'!E142-'St House by Race 2010'!E142</f>
        <v>38</v>
      </c>
      <c r="F142" s="20">
        <f>'St House by Race 2020'!F142-'St House by Race 2010'!F142</f>
        <v>125</v>
      </c>
      <c r="G142" s="20">
        <f>'St House by Race 2020'!G142-'St House by Race 2010'!G142</f>
        <v>2</v>
      </c>
      <c r="H142" s="20">
        <f>'St House by Race 2020'!H142-'St House by Race 2010'!H142</f>
        <v>123</v>
      </c>
      <c r="I142" s="20">
        <f>'St House by Race 2020'!I142-'St House by Race 2010'!I142</f>
        <v>1805</v>
      </c>
      <c r="J142" s="20">
        <f>'St House by Race 2020'!J142-'St House by Race 2010'!J142</f>
        <v>361</v>
      </c>
      <c r="K142" s="20">
        <f>'St House by Race 2020'!K142-'St House by Race 2010'!K142</f>
        <v>2124</v>
      </c>
    </row>
    <row r="143" spans="1:11" s="9" customFormat="1" ht="12.75" x14ac:dyDescent="0.2">
      <c r="A143" s="3" t="s">
        <v>33</v>
      </c>
      <c r="B143" s="20">
        <f>'St House by Race 2020'!B143-'St House by Race 2010'!B143</f>
        <v>-1065</v>
      </c>
      <c r="C143" s="20">
        <f>'St House by Race 2020'!C143-'St House by Race 2010'!C143</f>
        <v>-2905</v>
      </c>
      <c r="D143" s="20">
        <f>'St House by Race 2020'!D143-'St House by Race 2010'!D143</f>
        <v>26</v>
      </c>
      <c r="E143" s="20">
        <f>'St House by Race 2020'!E143-'St House by Race 2010'!E143</f>
        <v>37</v>
      </c>
      <c r="F143" s="20">
        <f>'St House by Race 2020'!F143-'St House by Race 2010'!F143</f>
        <v>16</v>
      </c>
      <c r="G143" s="20">
        <f>'St House by Race 2020'!G143-'St House by Race 2010'!G143</f>
        <v>9</v>
      </c>
      <c r="H143" s="20">
        <f>'St House by Race 2020'!H143-'St House by Race 2010'!H143</f>
        <v>155</v>
      </c>
      <c r="I143" s="20">
        <f>'St House by Race 2020'!I143-'St House by Race 2010'!I143</f>
        <v>1597</v>
      </c>
      <c r="J143" s="20">
        <f>'St House by Race 2020'!J143-'St House by Race 2010'!J143</f>
        <v>302</v>
      </c>
      <c r="K143" s="20">
        <f>'St House by Race 2020'!K143-'St House by Race 2010'!K143</f>
        <v>1758</v>
      </c>
    </row>
    <row r="144" spans="1:11" s="9" customFormat="1" ht="12.75" x14ac:dyDescent="0.2">
      <c r="A144" s="3" t="s">
        <v>34</v>
      </c>
      <c r="B144" s="20">
        <f>'St House by Race 2020'!B144-'St House by Race 2010'!B144</f>
        <v>6405</v>
      </c>
      <c r="C144" s="20">
        <f>'St House by Race 2020'!C144-'St House by Race 2010'!C144</f>
        <v>3462</v>
      </c>
      <c r="D144" s="20">
        <f>'St House by Race 2020'!D144-'St House by Race 2010'!D144</f>
        <v>125</v>
      </c>
      <c r="E144" s="20">
        <f>'St House by Race 2020'!E144-'St House by Race 2010'!E144</f>
        <v>32</v>
      </c>
      <c r="F144" s="20">
        <f>'St House by Race 2020'!F144-'St House by Race 2010'!F144</f>
        <v>185</v>
      </c>
      <c r="G144" s="20">
        <f>'St House by Race 2020'!G144-'St House by Race 2010'!G144</f>
        <v>20</v>
      </c>
      <c r="H144" s="20">
        <f>'St House by Race 2020'!H144-'St House by Race 2010'!H144</f>
        <v>236</v>
      </c>
      <c r="I144" s="20">
        <f>'St House by Race 2020'!I144-'St House by Race 2010'!I144</f>
        <v>2345</v>
      </c>
      <c r="J144" s="20">
        <f>'St House by Race 2020'!J144-'St House by Race 2010'!J144</f>
        <v>609</v>
      </c>
      <c r="K144" s="20">
        <f>'St House by Race 2020'!K144-'St House by Race 2010'!K144</f>
        <v>2934</v>
      </c>
    </row>
    <row r="145" spans="1:11" s="9" customFormat="1" ht="12.75" x14ac:dyDescent="0.2">
      <c r="A145" s="3" t="s">
        <v>35</v>
      </c>
      <c r="B145" s="20">
        <f>'St House by Race 2020'!B145-'St House by Race 2010'!B145</f>
        <v>4908</v>
      </c>
      <c r="C145" s="20">
        <f>'St House by Race 2020'!C145-'St House by Race 2010'!C145</f>
        <v>2428</v>
      </c>
      <c r="D145" s="20">
        <f>'St House by Race 2020'!D145-'St House by Race 2010'!D145</f>
        <v>46</v>
      </c>
      <c r="E145" s="20">
        <f>'St House by Race 2020'!E145-'St House by Race 2010'!E145</f>
        <v>11</v>
      </c>
      <c r="F145" s="20">
        <f>'St House by Race 2020'!F145-'St House by Race 2010'!F145</f>
        <v>71</v>
      </c>
      <c r="G145" s="20">
        <f>'St House by Race 2020'!G145-'St House by Race 2010'!G145</f>
        <v>0</v>
      </c>
      <c r="H145" s="20">
        <f>'St House by Race 2020'!H145-'St House by Race 2010'!H145</f>
        <v>180</v>
      </c>
      <c r="I145" s="20">
        <f>'St House by Race 2020'!I145-'St House by Race 2010'!I145</f>
        <v>2172</v>
      </c>
      <c r="J145" s="20">
        <f>'St House by Race 2020'!J145-'St House by Race 2010'!J145</f>
        <v>466</v>
      </c>
      <c r="K145" s="20">
        <f>'St House by Race 2020'!K145-'St House by Race 2010'!K145</f>
        <v>2377</v>
      </c>
    </row>
    <row r="146" spans="1:11" s="9" customFormat="1" ht="12.75" x14ac:dyDescent="0.2">
      <c r="A146" s="3" t="s">
        <v>36</v>
      </c>
      <c r="B146" s="20">
        <f>'St House by Race 2020'!B146-'St House by Race 2010'!B146</f>
        <v>666</v>
      </c>
      <c r="C146" s="20">
        <f>'St House by Race 2020'!C146-'St House by Race 2010'!C146</f>
        <v>-781</v>
      </c>
      <c r="D146" s="20">
        <f>'St House by Race 2020'!D146-'St House by Race 2010'!D146</f>
        <v>-91</v>
      </c>
      <c r="E146" s="20">
        <f>'St House by Race 2020'!E146-'St House by Race 2010'!E146</f>
        <v>-8</v>
      </c>
      <c r="F146" s="20">
        <f>'St House by Race 2020'!F146-'St House by Race 2010'!F146</f>
        <v>20</v>
      </c>
      <c r="G146" s="20">
        <f>'St House by Race 2020'!G146-'St House by Race 2010'!G146</f>
        <v>-2</v>
      </c>
      <c r="H146" s="20">
        <f>'St House by Race 2020'!H146-'St House by Race 2010'!H146</f>
        <v>183</v>
      </c>
      <c r="I146" s="20">
        <f>'St House by Race 2020'!I146-'St House by Race 2010'!I146</f>
        <v>1345</v>
      </c>
      <c r="J146" s="20">
        <f>'St House by Race 2020'!J146-'St House by Race 2010'!J146</f>
        <v>233</v>
      </c>
      <c r="K146" s="20">
        <f>'St House by Race 2020'!K146-'St House by Race 2010'!K146</f>
        <v>1419</v>
      </c>
    </row>
    <row r="147" spans="1:11" s="9" customFormat="1" ht="12.75" x14ac:dyDescent="0.2">
      <c r="A147" s="3" t="s">
        <v>37</v>
      </c>
      <c r="B147" s="20">
        <f>'St House by Race 2020'!B147-'St House by Race 2010'!B147</f>
        <v>-2273</v>
      </c>
      <c r="C147" s="20">
        <f>'St House by Race 2020'!C147-'St House by Race 2010'!C147</f>
        <v>-3575</v>
      </c>
      <c r="D147" s="20">
        <f>'St House by Race 2020'!D147-'St House by Race 2010'!D147</f>
        <v>139</v>
      </c>
      <c r="E147" s="20">
        <f>'St House by Race 2020'!E147-'St House by Race 2010'!E147</f>
        <v>-24</v>
      </c>
      <c r="F147" s="20">
        <f>'St House by Race 2020'!F147-'St House by Race 2010'!F147</f>
        <v>55</v>
      </c>
      <c r="G147" s="20">
        <f>'St House by Race 2020'!G147-'St House by Race 2010'!G147</f>
        <v>6</v>
      </c>
      <c r="H147" s="20">
        <f>'St House by Race 2020'!H147-'St House by Race 2010'!H147</f>
        <v>68</v>
      </c>
      <c r="I147" s="20">
        <f>'St House by Race 2020'!I147-'St House by Race 2010'!I147</f>
        <v>1058</v>
      </c>
      <c r="J147" s="20">
        <f>'St House by Race 2020'!J147-'St House by Race 2010'!J147</f>
        <v>189</v>
      </c>
      <c r="K147" s="20">
        <f>'St House by Race 2020'!K147-'St House by Race 2010'!K147</f>
        <v>1232</v>
      </c>
    </row>
    <row r="148" spans="1:11" s="9" customFormat="1" ht="12.75" x14ac:dyDescent="0.2">
      <c r="A148" s="3" t="s">
        <v>38</v>
      </c>
      <c r="B148" s="20">
        <f>'St House by Race 2020'!B148-'St House by Race 2010'!B148</f>
        <v>-5041</v>
      </c>
      <c r="C148" s="20">
        <f>'St House by Race 2020'!C148-'St House by Race 2010'!C148</f>
        <v>-6038</v>
      </c>
      <c r="D148" s="20">
        <f>'St House by Race 2020'!D148-'St House by Race 2010'!D148</f>
        <v>16</v>
      </c>
      <c r="E148" s="20">
        <f>'St House by Race 2020'!E148-'St House by Race 2010'!E148</f>
        <v>-172</v>
      </c>
      <c r="F148" s="20">
        <f>'St House by Race 2020'!F148-'St House by Race 2010'!F148</f>
        <v>-12</v>
      </c>
      <c r="G148" s="20">
        <f>'St House by Race 2020'!G148-'St House by Race 2010'!G148</f>
        <v>-4</v>
      </c>
      <c r="H148" s="20">
        <f>'St House by Race 2020'!H148-'St House by Race 2010'!H148</f>
        <v>69</v>
      </c>
      <c r="I148" s="20">
        <f>'St House by Race 2020'!I148-'St House by Race 2010'!I148</f>
        <v>1100</v>
      </c>
      <c r="J148" s="20">
        <f>'St House by Race 2020'!J148-'St House by Race 2010'!J148</f>
        <v>112</v>
      </c>
      <c r="K148" s="20">
        <f>'St House by Race 2020'!K148-'St House by Race 2010'!K148</f>
        <v>911</v>
      </c>
    </row>
    <row r="149" spans="1:11" s="9" customFormat="1" ht="12.75" x14ac:dyDescent="0.2">
      <c r="A149" s="3" t="s">
        <v>39</v>
      </c>
      <c r="B149" s="20">
        <f>'St House by Race 2020'!B149-'St House by Race 2010'!B149</f>
        <v>-3965</v>
      </c>
      <c r="C149" s="20">
        <f>'St House by Race 2020'!C149-'St House by Race 2010'!C149</f>
        <v>-5291</v>
      </c>
      <c r="D149" s="20">
        <f>'St House by Race 2020'!D149-'St House by Race 2010'!D149</f>
        <v>13</v>
      </c>
      <c r="E149" s="20">
        <f>'St House by Race 2020'!E149-'St House by Race 2010'!E149</f>
        <v>31</v>
      </c>
      <c r="F149" s="20">
        <f>'St House by Race 2020'!F149-'St House by Race 2010'!F149</f>
        <v>14</v>
      </c>
      <c r="G149" s="20">
        <f>'St House by Race 2020'!G149-'St House by Race 2010'!G149</f>
        <v>4</v>
      </c>
      <c r="H149" s="20">
        <f>'St House by Race 2020'!H149-'St House by Race 2010'!H149</f>
        <v>8</v>
      </c>
      <c r="I149" s="20">
        <f>'St House by Race 2020'!I149-'St House by Race 2010'!I149</f>
        <v>1256</v>
      </c>
      <c r="J149" s="20">
        <f>'St House by Race 2020'!J149-'St House by Race 2010'!J149</f>
        <v>99</v>
      </c>
      <c r="K149" s="20">
        <f>'St House by Race 2020'!K149-'St House by Race 2010'!K149</f>
        <v>1274</v>
      </c>
    </row>
    <row r="150" spans="1:11" s="9" customFormat="1" ht="12.75" x14ac:dyDescent="0.2">
      <c r="A150" s="3" t="s">
        <v>40</v>
      </c>
      <c r="B150" s="20">
        <f>'St House by Race 2020'!B150-'St House by Race 2010'!B150</f>
        <v>-1125</v>
      </c>
      <c r="C150" s="20">
        <f>'St House by Race 2020'!C150-'St House by Race 2010'!C150</f>
        <v>-2659</v>
      </c>
      <c r="D150" s="20">
        <f>'St House by Race 2020'!D150-'St House by Race 2010'!D150</f>
        <v>73</v>
      </c>
      <c r="E150" s="20">
        <f>'St House by Race 2020'!E150-'St House by Race 2010'!E150</f>
        <v>-41</v>
      </c>
      <c r="F150" s="20">
        <f>'St House by Race 2020'!F150-'St House by Race 2010'!F150</f>
        <v>25</v>
      </c>
      <c r="G150" s="20">
        <f>'St House by Race 2020'!G150-'St House by Race 2010'!G150</f>
        <v>-1</v>
      </c>
      <c r="H150" s="20">
        <f>'St House by Race 2020'!H150-'St House by Race 2010'!H150</f>
        <v>72</v>
      </c>
      <c r="I150" s="20">
        <f>'St House by Race 2020'!I150-'St House by Race 2010'!I150</f>
        <v>1406</v>
      </c>
      <c r="J150" s="20">
        <f>'St House by Race 2020'!J150-'St House by Race 2010'!J150</f>
        <v>186</v>
      </c>
      <c r="K150" s="20">
        <f>'St House by Race 2020'!K150-'St House by Race 2010'!K150</f>
        <v>1460</v>
      </c>
    </row>
    <row r="151" spans="1:11" s="9" customFormat="1" ht="12.75" x14ac:dyDescent="0.2">
      <c r="A151" s="3" t="s">
        <v>41</v>
      </c>
      <c r="B151" s="20">
        <f>'St House by Race 2020'!B151-'St House by Race 2010'!B151</f>
        <v>4953</v>
      </c>
      <c r="C151" s="20">
        <f>'St House by Race 2020'!C151-'St House by Race 2010'!C151</f>
        <v>2416</v>
      </c>
      <c r="D151" s="20">
        <f>'St House by Race 2020'!D151-'St House by Race 2010'!D151</f>
        <v>337</v>
      </c>
      <c r="E151" s="20">
        <f>'St House by Race 2020'!E151-'St House by Race 2010'!E151</f>
        <v>7</v>
      </c>
      <c r="F151" s="20">
        <f>'St House by Race 2020'!F151-'St House by Race 2010'!F151</f>
        <v>157</v>
      </c>
      <c r="G151" s="20">
        <f>'St House by Race 2020'!G151-'St House by Race 2010'!G151</f>
        <v>-1</v>
      </c>
      <c r="H151" s="20">
        <f>'St House by Race 2020'!H151-'St House by Race 2010'!H151</f>
        <v>202</v>
      </c>
      <c r="I151" s="20">
        <f>'St House by Race 2020'!I151-'St House by Race 2010'!I151</f>
        <v>1835</v>
      </c>
      <c r="J151" s="20">
        <f>'St House by Race 2020'!J151-'St House by Race 2010'!J151</f>
        <v>377</v>
      </c>
      <c r="K151" s="20">
        <f>'St House by Race 2020'!K151-'St House by Race 2010'!K151</f>
        <v>2489</v>
      </c>
    </row>
    <row r="152" spans="1:11" s="9" customFormat="1" ht="12.75" x14ac:dyDescent="0.2">
      <c r="A152" s="3" t="s">
        <v>42</v>
      </c>
      <c r="B152" s="20">
        <f>'St House by Race 2020'!B152-'St House by Race 2010'!B152</f>
        <v>1083</v>
      </c>
      <c r="C152" s="20">
        <f>'St House by Race 2020'!C152-'St House by Race 2010'!C152</f>
        <v>-1616</v>
      </c>
      <c r="D152" s="20">
        <f>'St House by Race 2020'!D152-'St House by Race 2010'!D152</f>
        <v>836</v>
      </c>
      <c r="E152" s="20">
        <f>'St House by Race 2020'!E152-'St House by Race 2010'!E152</f>
        <v>33</v>
      </c>
      <c r="F152" s="20">
        <f>'St House by Race 2020'!F152-'St House by Race 2010'!F152</f>
        <v>259</v>
      </c>
      <c r="G152" s="20">
        <f>'St House by Race 2020'!G152-'St House by Race 2010'!G152</f>
        <v>-7</v>
      </c>
      <c r="H152" s="20">
        <f>'St House by Race 2020'!H152-'St House by Race 2010'!H152</f>
        <v>45</v>
      </c>
      <c r="I152" s="20">
        <f>'St House by Race 2020'!I152-'St House by Race 2010'!I152</f>
        <v>1533</v>
      </c>
      <c r="J152" s="20">
        <f>'St House by Race 2020'!J152-'St House by Race 2010'!J152</f>
        <v>381</v>
      </c>
      <c r="K152" s="20">
        <f>'St House by Race 2020'!K152-'St House by Race 2010'!K152</f>
        <v>2686</v>
      </c>
    </row>
    <row r="153" spans="1:11" s="9" customFormat="1" ht="12.75" x14ac:dyDescent="0.2">
      <c r="A153" s="3" t="s">
        <v>43</v>
      </c>
      <c r="B153" s="20">
        <f>'St House by Race 2020'!B153-'St House by Race 2010'!B153</f>
        <v>-1844</v>
      </c>
      <c r="C153" s="20">
        <f>'St House by Race 2020'!C153-'St House by Race 2010'!C153</f>
        <v>-2892</v>
      </c>
      <c r="D153" s="20">
        <f>'St House by Race 2020'!D153-'St House by Race 2010'!D153</f>
        <v>-71</v>
      </c>
      <c r="E153" s="20">
        <f>'St House by Race 2020'!E153-'St House by Race 2010'!E153</f>
        <v>12</v>
      </c>
      <c r="F153" s="20">
        <f>'St House by Race 2020'!F153-'St House by Race 2010'!F153</f>
        <v>0</v>
      </c>
      <c r="G153" s="20">
        <f>'St House by Race 2020'!G153-'St House by Race 2010'!G153</f>
        <v>-5</v>
      </c>
      <c r="H153" s="20">
        <f>'St House by Race 2020'!H153-'St House by Race 2010'!H153</f>
        <v>85</v>
      </c>
      <c r="I153" s="20">
        <f>'St House by Race 2020'!I153-'St House by Race 2010'!I153</f>
        <v>1027</v>
      </c>
      <c r="J153" s="20">
        <f>'St House by Race 2020'!J153-'St House by Race 2010'!J153</f>
        <v>122</v>
      </c>
      <c r="K153" s="20">
        <f>'St House by Race 2020'!K153-'St House by Race 2010'!K153</f>
        <v>987</v>
      </c>
    </row>
    <row r="154" spans="1:11" s="9" customFormat="1" ht="12.75" x14ac:dyDescent="0.2">
      <c r="A154" s="3" t="s">
        <v>44</v>
      </c>
      <c r="B154" s="20">
        <f>'St House by Race 2020'!B154-'St House by Race 2010'!B154</f>
        <v>-4602</v>
      </c>
      <c r="C154" s="20">
        <f>'St House by Race 2020'!C154-'St House by Race 2010'!C154</f>
        <v>-4745</v>
      </c>
      <c r="D154" s="20">
        <f>'St House by Race 2020'!D154-'St House by Race 2010'!D154</f>
        <v>-883</v>
      </c>
      <c r="E154" s="20">
        <f>'St House by Race 2020'!E154-'St House by Race 2010'!E154</f>
        <v>-3</v>
      </c>
      <c r="F154" s="20">
        <f>'St House by Race 2020'!F154-'St House by Race 2010'!F154</f>
        <v>-26</v>
      </c>
      <c r="G154" s="20">
        <f>'St House by Race 2020'!G154-'St House by Race 2010'!G154</f>
        <v>-3</v>
      </c>
      <c r="H154" s="20">
        <f>'St House by Race 2020'!H154-'St House by Race 2010'!H154</f>
        <v>107</v>
      </c>
      <c r="I154" s="20">
        <f>'St House by Race 2020'!I154-'St House by Race 2010'!I154</f>
        <v>951</v>
      </c>
      <c r="J154" s="20">
        <f>'St House by Race 2020'!J154-'St House by Race 2010'!J154</f>
        <v>114</v>
      </c>
      <c r="K154" s="20">
        <f>'St House by Race 2020'!K154-'St House by Race 2010'!K154</f>
        <v>117</v>
      </c>
    </row>
    <row r="155" spans="1:11" s="9" customFormat="1" ht="12.75" x14ac:dyDescent="0.2">
      <c r="A155" s="3" t="s">
        <v>45</v>
      </c>
      <c r="B155" s="20">
        <f>'St House by Race 2020'!B155-'St House by Race 2010'!B155</f>
        <v>-4118</v>
      </c>
      <c r="C155" s="20">
        <f>'St House by Race 2020'!C155-'St House by Race 2010'!C155</f>
        <v>-5639</v>
      </c>
      <c r="D155" s="20">
        <f>'St House by Race 2020'!D155-'St House by Race 2010'!D155</f>
        <v>-36</v>
      </c>
      <c r="E155" s="20">
        <f>'St House by Race 2020'!E155-'St House by Race 2010'!E155</f>
        <v>-8</v>
      </c>
      <c r="F155" s="20">
        <f>'St House by Race 2020'!F155-'St House by Race 2010'!F155</f>
        <v>-6</v>
      </c>
      <c r="G155" s="20">
        <f>'St House by Race 2020'!G155-'St House by Race 2010'!G155</f>
        <v>-10</v>
      </c>
      <c r="H155" s="20">
        <f>'St House by Race 2020'!H155-'St House by Race 2010'!H155</f>
        <v>227</v>
      </c>
      <c r="I155" s="20">
        <f>'St House by Race 2020'!I155-'St House by Race 2010'!I155</f>
        <v>1354</v>
      </c>
      <c r="J155" s="20">
        <f>'St House by Race 2020'!J155-'St House by Race 2010'!J155</f>
        <v>343</v>
      </c>
      <c r="K155" s="20">
        <f>'St House by Race 2020'!K155-'St House by Race 2010'!K155</f>
        <v>1259</v>
      </c>
    </row>
    <row r="156" spans="1:11" s="9" customFormat="1" ht="12.75" x14ac:dyDescent="0.2">
      <c r="A156" s="3" t="s">
        <v>46</v>
      </c>
      <c r="B156" s="20">
        <f>'St House by Race 2020'!B156-'St House by Race 2010'!B156</f>
        <v>-1431</v>
      </c>
      <c r="C156" s="20">
        <f>'St House by Race 2020'!C156-'St House by Race 2010'!C156</f>
        <v>-2794</v>
      </c>
      <c r="D156" s="20">
        <f>'St House by Race 2020'!D156-'St House by Race 2010'!D156</f>
        <v>35</v>
      </c>
      <c r="E156" s="20">
        <f>'St House by Race 2020'!E156-'St House by Race 2010'!E156</f>
        <v>-11</v>
      </c>
      <c r="F156" s="20">
        <f>'St House by Race 2020'!F156-'St House by Race 2010'!F156</f>
        <v>52</v>
      </c>
      <c r="G156" s="20">
        <f>'St House by Race 2020'!G156-'St House by Race 2010'!G156</f>
        <v>-3</v>
      </c>
      <c r="H156" s="20">
        <f>'St House by Race 2020'!H156-'St House by Race 2010'!H156</f>
        <v>148</v>
      </c>
      <c r="I156" s="20">
        <f>'St House by Race 2020'!I156-'St House by Race 2010'!I156</f>
        <v>1142</v>
      </c>
      <c r="J156" s="20">
        <f>'St House by Race 2020'!J156-'St House by Race 2010'!J156</f>
        <v>267</v>
      </c>
      <c r="K156" s="20">
        <f>'St House by Race 2020'!K156-'St House by Race 2010'!K156</f>
        <v>1384</v>
      </c>
    </row>
    <row r="157" spans="1:11" s="9" customFormat="1" ht="12.75" x14ac:dyDescent="0.2">
      <c r="A157" s="3" t="s">
        <v>47</v>
      </c>
      <c r="B157" s="20">
        <f>'St House by Race 2020'!B157-'St House by Race 2010'!B157</f>
        <v>-1986</v>
      </c>
      <c r="C157" s="20">
        <f>'St House by Race 2020'!C157-'St House by Race 2010'!C157</f>
        <v>-3648</v>
      </c>
      <c r="D157" s="20">
        <f>'St House by Race 2020'!D157-'St House by Race 2010'!D157</f>
        <v>58</v>
      </c>
      <c r="E157" s="20">
        <f>'St House by Race 2020'!E157-'St House by Race 2010'!E157</f>
        <v>-13</v>
      </c>
      <c r="F157" s="20">
        <f>'St House by Race 2020'!F157-'St House by Race 2010'!F157</f>
        <v>-15</v>
      </c>
      <c r="G157" s="20">
        <f>'St House by Race 2020'!G157-'St House by Race 2010'!G157</f>
        <v>-2</v>
      </c>
      <c r="H157" s="20">
        <f>'St House by Race 2020'!H157-'St House by Race 2010'!H157</f>
        <v>80</v>
      </c>
      <c r="I157" s="20">
        <f>'St House by Race 2020'!I157-'St House by Race 2010'!I157</f>
        <v>1554</v>
      </c>
      <c r="J157" s="20">
        <f>'St House by Race 2020'!J157-'St House by Race 2010'!J157</f>
        <v>185</v>
      </c>
      <c r="K157" s="20">
        <f>'St House by Race 2020'!K157-'St House by Race 2010'!K157</f>
        <v>1627</v>
      </c>
    </row>
    <row r="158" spans="1:11" s="9" customFormat="1" ht="12.75" x14ac:dyDescent="0.2">
      <c r="A158" s="3" t="s">
        <v>48</v>
      </c>
      <c r="B158" s="20">
        <f>'St House by Race 2020'!B158-'St House by Race 2010'!B158</f>
        <v>-4943</v>
      </c>
      <c r="C158" s="20">
        <f>'St House by Race 2020'!C158-'St House by Race 2010'!C158</f>
        <v>-6062</v>
      </c>
      <c r="D158" s="20">
        <f>'St House by Race 2020'!D158-'St House by Race 2010'!D158</f>
        <v>52</v>
      </c>
      <c r="E158" s="20">
        <f>'St House by Race 2020'!E158-'St House by Race 2010'!E158</f>
        <v>-145</v>
      </c>
      <c r="F158" s="20">
        <f>'St House by Race 2020'!F158-'St House by Race 2010'!F158</f>
        <v>23</v>
      </c>
      <c r="G158" s="20">
        <f>'St House by Race 2020'!G158-'St House by Race 2010'!G158</f>
        <v>10</v>
      </c>
      <c r="H158" s="20">
        <f>'St House by Race 2020'!H158-'St House by Race 2010'!H158</f>
        <v>46</v>
      </c>
      <c r="I158" s="20">
        <f>'St House by Race 2020'!I158-'St House by Race 2010'!I158</f>
        <v>1133</v>
      </c>
      <c r="J158" s="20">
        <f>'St House by Race 2020'!J158-'St House by Race 2010'!J158</f>
        <v>21</v>
      </c>
      <c r="K158" s="20">
        <f>'St House by Race 2020'!K158-'St House by Race 2010'!K158</f>
        <v>1005</v>
      </c>
    </row>
    <row r="159" spans="1:11" s="9" customFormat="1" ht="12.75" x14ac:dyDescent="0.2">
      <c r="A159" s="3" t="s">
        <v>49</v>
      </c>
      <c r="B159" s="20">
        <f>'St House by Race 2020'!B159-'St House by Race 2010'!B159</f>
        <v>-430</v>
      </c>
      <c r="C159" s="20">
        <f>'St House by Race 2020'!C159-'St House by Race 2010'!C159</f>
        <v>-2135</v>
      </c>
      <c r="D159" s="20">
        <f>'St House by Race 2020'!D159-'St House by Race 2010'!D159</f>
        <v>36</v>
      </c>
      <c r="E159" s="20">
        <f>'St House by Race 2020'!E159-'St House by Race 2010'!E159</f>
        <v>27</v>
      </c>
      <c r="F159" s="20">
        <f>'St House by Race 2020'!F159-'St House by Race 2010'!F159</f>
        <v>15</v>
      </c>
      <c r="G159" s="20">
        <f>'St House by Race 2020'!G159-'St House by Race 2010'!G159</f>
        <v>5</v>
      </c>
      <c r="H159" s="20">
        <f>'St House by Race 2020'!H159-'St House by Race 2010'!H159</f>
        <v>43</v>
      </c>
      <c r="I159" s="20">
        <f>'St House by Race 2020'!I159-'St House by Race 2010'!I159</f>
        <v>1579</v>
      </c>
      <c r="J159" s="20">
        <f>'St House by Race 2020'!J159-'St House by Race 2010'!J159</f>
        <v>177</v>
      </c>
      <c r="K159" s="20">
        <f>'St House by Race 2020'!K159-'St House by Race 2010'!K159</f>
        <v>1678</v>
      </c>
    </row>
    <row r="160" spans="1:11" s="9" customFormat="1" ht="12.75" x14ac:dyDescent="0.2">
      <c r="A160" s="3" t="s">
        <v>50</v>
      </c>
      <c r="B160" s="20">
        <f>'St House by Race 2020'!B160-'St House by Race 2010'!B160</f>
        <v>-3621</v>
      </c>
      <c r="C160" s="20">
        <f>'St House by Race 2020'!C160-'St House by Race 2010'!C160</f>
        <v>-5041</v>
      </c>
      <c r="D160" s="20">
        <f>'St House by Race 2020'!D160-'St House by Race 2010'!D160</f>
        <v>55</v>
      </c>
      <c r="E160" s="20">
        <f>'St House by Race 2020'!E160-'St House by Race 2010'!E160</f>
        <v>-7</v>
      </c>
      <c r="F160" s="20">
        <f>'St House by Race 2020'!F160-'St House by Race 2010'!F160</f>
        <v>15</v>
      </c>
      <c r="G160" s="20">
        <f>'St House by Race 2020'!G160-'St House by Race 2010'!G160</f>
        <v>11</v>
      </c>
      <c r="H160" s="20">
        <f>'St House by Race 2020'!H160-'St House by Race 2010'!H160</f>
        <v>139</v>
      </c>
      <c r="I160" s="20">
        <f>'St House by Race 2020'!I160-'St House by Race 2010'!I160</f>
        <v>1207</v>
      </c>
      <c r="J160" s="20">
        <f>'St House by Race 2020'!J160-'St House by Race 2010'!J160</f>
        <v>190</v>
      </c>
      <c r="K160" s="20">
        <f>'St House by Race 2020'!K160-'St House by Race 2010'!K160</f>
        <v>1353</v>
      </c>
    </row>
    <row r="161" spans="1:11" s="9" customFormat="1" ht="12.75" x14ac:dyDescent="0.2">
      <c r="A161" s="3" t="s">
        <v>51</v>
      </c>
      <c r="B161" s="20">
        <f>'St House by Race 2020'!B161-'St House by Race 2010'!B161</f>
        <v>4792</v>
      </c>
      <c r="C161" s="20">
        <f>'St House by Race 2020'!C161-'St House by Race 2010'!C161</f>
        <v>472</v>
      </c>
      <c r="D161" s="20">
        <f>'St House by Race 2020'!D161-'St House by Race 2010'!D161</f>
        <v>368</v>
      </c>
      <c r="E161" s="20">
        <f>'St House by Race 2020'!E161-'St House by Race 2010'!E161</f>
        <v>61</v>
      </c>
      <c r="F161" s="20">
        <f>'St House by Race 2020'!F161-'St House by Race 2010'!F161</f>
        <v>259</v>
      </c>
      <c r="G161" s="20">
        <f>'St House by Race 2020'!G161-'St House by Race 2010'!G161</f>
        <v>149</v>
      </c>
      <c r="H161" s="20">
        <f>'St House by Race 2020'!H161-'St House by Race 2010'!H161</f>
        <v>927</v>
      </c>
      <c r="I161" s="20">
        <f>'St House by Race 2020'!I161-'St House by Race 2010'!I161</f>
        <v>2556</v>
      </c>
      <c r="J161" s="20">
        <f>'St House by Race 2020'!J161-'St House by Race 2010'!J161</f>
        <v>1719</v>
      </c>
      <c r="K161" s="20">
        <f>'St House by Race 2020'!K161-'St House by Race 2010'!K161</f>
        <v>4304</v>
      </c>
    </row>
    <row r="162" spans="1:11" s="9" customFormat="1" ht="12.75" x14ac:dyDescent="0.2">
      <c r="A162" s="3" t="s">
        <v>52</v>
      </c>
      <c r="B162" s="20">
        <f>'St House by Race 2020'!B162-'St House by Race 2010'!B162</f>
        <v>-709</v>
      </c>
      <c r="C162" s="20">
        <f>'St House by Race 2020'!C162-'St House by Race 2010'!C162</f>
        <v>-3003</v>
      </c>
      <c r="D162" s="20">
        <f>'St House by Race 2020'!D162-'St House by Race 2010'!D162</f>
        <v>32</v>
      </c>
      <c r="E162" s="20">
        <f>'St House by Race 2020'!E162-'St House by Race 2010'!E162</f>
        <v>74</v>
      </c>
      <c r="F162" s="20">
        <f>'St House by Race 2020'!F162-'St House by Race 2010'!F162</f>
        <v>53</v>
      </c>
      <c r="G162" s="20">
        <f>'St House by Race 2020'!G162-'St House by Race 2010'!G162</f>
        <v>15</v>
      </c>
      <c r="H162" s="20">
        <f>'St House by Race 2020'!H162-'St House by Race 2010'!H162</f>
        <v>140</v>
      </c>
      <c r="I162" s="20">
        <f>'St House by Race 2020'!I162-'St House by Race 2010'!I162</f>
        <v>1980</v>
      </c>
      <c r="J162" s="20">
        <f>'St House by Race 2020'!J162-'St House by Race 2010'!J162</f>
        <v>509</v>
      </c>
      <c r="K162" s="20">
        <f>'St House by Race 2020'!K162-'St House by Race 2010'!K162</f>
        <v>1986</v>
      </c>
    </row>
    <row r="163" spans="1:11" s="9" customFormat="1" ht="12.75" x14ac:dyDescent="0.2">
      <c r="A163" s="3" t="s">
        <v>53</v>
      </c>
      <c r="B163" s="20">
        <f>'St House by Race 2020'!B163-'St House by Race 2010'!B163</f>
        <v>-997</v>
      </c>
      <c r="C163" s="20">
        <f>'St House by Race 2020'!C163-'St House by Race 2010'!C163</f>
        <v>-4223</v>
      </c>
      <c r="D163" s="20">
        <f>'St House by Race 2020'!D163-'St House by Race 2010'!D163</f>
        <v>-1</v>
      </c>
      <c r="E163" s="20">
        <f>'St House by Race 2020'!E163-'St House by Race 2010'!E163</f>
        <v>154</v>
      </c>
      <c r="F163" s="20">
        <f>'St House by Race 2020'!F163-'St House by Race 2010'!F163</f>
        <v>334</v>
      </c>
      <c r="G163" s="20">
        <f>'St House by Race 2020'!G163-'St House by Race 2010'!G163</f>
        <v>65</v>
      </c>
      <c r="H163" s="20">
        <f>'St House by Race 2020'!H163-'St House by Race 2010'!H163</f>
        <v>470</v>
      </c>
      <c r="I163" s="20">
        <f>'St House by Race 2020'!I163-'St House by Race 2010'!I163</f>
        <v>2204</v>
      </c>
      <c r="J163" s="20">
        <f>'St House by Race 2020'!J163-'St House by Race 2010'!J163</f>
        <v>624</v>
      </c>
      <c r="K163" s="20">
        <f>'St House by Race 2020'!K163-'St House by Race 2010'!K163</f>
        <v>2539</v>
      </c>
    </row>
    <row r="164" spans="1:11" s="9" customFormat="1" ht="12.75" x14ac:dyDescent="0.2">
      <c r="A164" s="3" t="s">
        <v>54</v>
      </c>
      <c r="B164" s="20">
        <f>'St House by Race 2020'!B164-'St House by Race 2010'!B164</f>
        <v>-21</v>
      </c>
      <c r="C164" s="20">
        <f>'St House by Race 2020'!C164-'St House by Race 2010'!C164</f>
        <v>-3259</v>
      </c>
      <c r="D164" s="20">
        <f>'St House by Race 2020'!D164-'St House by Race 2010'!D164</f>
        <v>306</v>
      </c>
      <c r="E164" s="20">
        <f>'St House by Race 2020'!E164-'St House by Race 2010'!E164</f>
        <v>-136</v>
      </c>
      <c r="F164" s="20">
        <f>'St House by Race 2020'!F164-'St House by Race 2010'!F164</f>
        <v>222</v>
      </c>
      <c r="G164" s="20">
        <f>'St House by Race 2020'!G164-'St House by Race 2010'!G164</f>
        <v>552</v>
      </c>
      <c r="H164" s="20">
        <f>'St House by Race 2020'!H164-'St House by Race 2010'!H164</f>
        <v>123</v>
      </c>
      <c r="I164" s="20">
        <f>'St House by Race 2020'!I164-'St House by Race 2010'!I164</f>
        <v>2171</v>
      </c>
      <c r="J164" s="20">
        <f>'St House by Race 2020'!J164-'St House by Race 2010'!J164</f>
        <v>384</v>
      </c>
      <c r="K164" s="20">
        <f>'St House by Race 2020'!K164-'St House by Race 2010'!K164</f>
        <v>2736</v>
      </c>
    </row>
    <row r="165" spans="1:11" s="9" customFormat="1" ht="12.75" x14ac:dyDescent="0.2">
      <c r="A165" s="3" t="s">
        <v>55</v>
      </c>
      <c r="B165" s="20">
        <f>'St House by Race 2020'!B165-'St House by Race 2010'!B165</f>
        <v>755</v>
      </c>
      <c r="C165" s="20">
        <f>'St House by Race 2020'!C165-'St House by Race 2010'!C165</f>
        <v>-2119</v>
      </c>
      <c r="D165" s="20">
        <f>'St House by Race 2020'!D165-'St House by Race 2010'!D165</f>
        <v>31</v>
      </c>
      <c r="E165" s="20">
        <f>'St House by Race 2020'!E165-'St House by Race 2010'!E165</f>
        <v>177</v>
      </c>
      <c r="F165" s="20">
        <f>'St House by Race 2020'!F165-'St House by Race 2010'!F165</f>
        <v>-39</v>
      </c>
      <c r="G165" s="20">
        <f>'St House by Race 2020'!G165-'St House by Race 2010'!G165</f>
        <v>293</v>
      </c>
      <c r="H165" s="20">
        <f>'St House by Race 2020'!H165-'St House by Race 2010'!H165</f>
        <v>390</v>
      </c>
      <c r="I165" s="20">
        <f>'St House by Race 2020'!I165-'St House by Race 2010'!I165</f>
        <v>2022</v>
      </c>
      <c r="J165" s="20">
        <f>'St House by Race 2020'!J165-'St House by Race 2010'!J165</f>
        <v>756</v>
      </c>
      <c r="K165" s="20">
        <f>'St House by Race 2020'!K165-'St House by Race 2010'!K165</f>
        <v>2823</v>
      </c>
    </row>
    <row r="166" spans="1:11" s="9" customFormat="1" ht="12.75" x14ac:dyDescent="0.2">
      <c r="A166" s="3" t="s">
        <v>56</v>
      </c>
      <c r="B166" s="20">
        <f>'St House by Race 2020'!B166-'St House by Race 2010'!B166</f>
        <v>394</v>
      </c>
      <c r="C166" s="20">
        <f>'St House by Race 2020'!C166-'St House by Race 2010'!C166</f>
        <v>-2906</v>
      </c>
      <c r="D166" s="20">
        <f>'St House by Race 2020'!D166-'St House by Race 2010'!D166</f>
        <v>195</v>
      </c>
      <c r="E166" s="20">
        <f>'St House by Race 2020'!E166-'St House by Race 2010'!E166</f>
        <v>96</v>
      </c>
      <c r="F166" s="20">
        <f>'St House by Race 2020'!F166-'St House by Race 2010'!F166</f>
        <v>155</v>
      </c>
      <c r="G166" s="20">
        <f>'St House by Race 2020'!G166-'St House by Race 2010'!G166</f>
        <v>98</v>
      </c>
      <c r="H166" s="20">
        <f>'St House by Race 2020'!H166-'St House by Race 2010'!H166</f>
        <v>307</v>
      </c>
      <c r="I166" s="20">
        <f>'St House by Race 2020'!I166-'St House by Race 2010'!I166</f>
        <v>2449</v>
      </c>
      <c r="J166" s="20">
        <f>'St House by Race 2020'!J166-'St House by Race 2010'!J166</f>
        <v>748</v>
      </c>
      <c r="K166" s="20">
        <f>'St House by Race 2020'!K166-'St House by Race 2010'!K166</f>
        <v>3172</v>
      </c>
    </row>
    <row r="167" spans="1:11" s="9" customFormat="1" ht="12.75" x14ac:dyDescent="0.2">
      <c r="A167" s="3" t="s">
        <v>57</v>
      </c>
      <c r="B167" s="20">
        <f>'St House by Race 2020'!B167-'St House by Race 2010'!B167</f>
        <v>3033</v>
      </c>
      <c r="C167" s="20">
        <f>'St House by Race 2020'!C167-'St House by Race 2010'!C167</f>
        <v>-107</v>
      </c>
      <c r="D167" s="20">
        <f>'St House by Race 2020'!D167-'St House by Race 2010'!D167</f>
        <v>-130</v>
      </c>
      <c r="E167" s="20">
        <f>'St House by Race 2020'!E167-'St House by Race 2010'!E167</f>
        <v>191</v>
      </c>
      <c r="F167" s="20">
        <f>'St House by Race 2020'!F167-'St House by Race 2010'!F167</f>
        <v>133</v>
      </c>
      <c r="G167" s="20">
        <f>'St House by Race 2020'!G167-'St House by Race 2010'!G167</f>
        <v>128</v>
      </c>
      <c r="H167" s="20">
        <f>'St House by Race 2020'!H167-'St House by Race 2010'!H167</f>
        <v>329</v>
      </c>
      <c r="I167" s="20">
        <f>'St House by Race 2020'!I167-'St House by Race 2010'!I167</f>
        <v>2489</v>
      </c>
      <c r="J167" s="20">
        <f>'St House by Race 2020'!J167-'St House by Race 2010'!J167</f>
        <v>675</v>
      </c>
      <c r="K167" s="20">
        <f>'St House by Race 2020'!K167-'St House by Race 2010'!K167</f>
        <v>2985</v>
      </c>
    </row>
    <row r="168" spans="1:11" s="9" customFormat="1" ht="12.75" x14ac:dyDescent="0.2">
      <c r="A168" s="3" t="s">
        <v>58</v>
      </c>
      <c r="B168" s="20">
        <f>'St House by Race 2020'!B168-'St House by Race 2010'!B168</f>
        <v>1904</v>
      </c>
      <c r="C168" s="20">
        <f>'St House by Race 2020'!C168-'St House by Race 2010'!C168</f>
        <v>-1726</v>
      </c>
      <c r="D168" s="20">
        <f>'St House by Race 2020'!D168-'St House by Race 2010'!D168</f>
        <v>60</v>
      </c>
      <c r="E168" s="20">
        <f>'St House by Race 2020'!E168-'St House by Race 2010'!E168</f>
        <v>133</v>
      </c>
      <c r="F168" s="20">
        <f>'St House by Race 2020'!F168-'St House by Race 2010'!F168</f>
        <v>65</v>
      </c>
      <c r="G168" s="20">
        <f>'St House by Race 2020'!G168-'St House by Race 2010'!G168</f>
        <v>-12</v>
      </c>
      <c r="H168" s="20">
        <f>'St House by Race 2020'!H168-'St House by Race 2010'!H168</f>
        <v>1213</v>
      </c>
      <c r="I168" s="20">
        <f>'St House by Race 2020'!I168-'St House by Race 2010'!I168</f>
        <v>2171</v>
      </c>
      <c r="J168" s="20">
        <f>'St House by Race 2020'!J168-'St House by Race 2010'!J168</f>
        <v>1758</v>
      </c>
      <c r="K168" s="20">
        <f>'St House by Race 2020'!K168-'St House by Race 2010'!K168</f>
        <v>3527</v>
      </c>
    </row>
    <row r="169" spans="1:11" s="9" customFormat="1" ht="2.25" customHeight="1" x14ac:dyDescent="0.2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</row>
    <row r="170" spans="1:11" s="9" customFormat="1" ht="12.75" x14ac:dyDescent="0.2">
      <c r="A170" s="6" t="s">
        <v>0</v>
      </c>
      <c r="B170" s="7">
        <f>'St House by Race 2020'!B170-'St House by Race 2010'!B170</f>
        <v>165986</v>
      </c>
      <c r="C170" s="7">
        <f>'St House by Race 2020'!C170-'St House by Race 2010'!C170</f>
        <v>-218435</v>
      </c>
      <c r="D170" s="7">
        <f>'St House by Race 2020'!D170-'St House by Race 2010'!D170</f>
        <v>6449</v>
      </c>
      <c r="E170" s="7">
        <f>'St House by Race 2020'!E170-'St House by Race 2010'!E170</f>
        <v>3142</v>
      </c>
      <c r="F170" s="7">
        <f>'St House by Race 2020'!F170-'St House by Race 2010'!F170</f>
        <v>35294</v>
      </c>
      <c r="G170" s="7">
        <f>'St House by Race 2020'!G170-'St House by Race 2010'!G170</f>
        <v>3469</v>
      </c>
      <c r="H170" s="7">
        <f>'St House by Race 2020'!H170-'St House by Race 2010'!H170</f>
        <v>47485</v>
      </c>
      <c r="I170" s="7">
        <f>'St House by Race 2020'!I170-'St House by Race 2010'!I170</f>
        <v>288582</v>
      </c>
      <c r="J170" s="8">
        <f>'St House by Race 2020'!J170-'St House by Race 2010'!J170</f>
        <v>90598</v>
      </c>
      <c r="K170" s="8">
        <f>'St House by Race 2020'!K170-'St House by Race 2010'!K170</f>
        <v>352827</v>
      </c>
    </row>
    <row r="171" spans="1:11" ht="6" customHeight="1" x14ac:dyDescent="0.25">
      <c r="A171" s="10"/>
      <c r="B171" s="11"/>
      <c r="C171" s="11"/>
    </row>
    <row r="172" spans="1:11" x14ac:dyDescent="0.25">
      <c r="A172" s="12" t="s">
        <v>185</v>
      </c>
      <c r="B172" s="13"/>
      <c r="C172" s="13"/>
    </row>
    <row r="173" spans="1:11" x14ac:dyDescent="0.25">
      <c r="A173" s="12" t="s">
        <v>10</v>
      </c>
      <c r="B173" s="13"/>
      <c r="C173" s="13"/>
    </row>
    <row r="174" spans="1:11" x14ac:dyDescent="0.25">
      <c r="A174" s="14" t="s">
        <v>179</v>
      </c>
    </row>
  </sheetData>
  <printOptions horizontalCentered="1"/>
  <pageMargins left="0.7" right="0.7" top="0.75" bottom="0.75" header="0.3" footer="0.3"/>
  <pageSetup scale="92" fitToHeight="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4"/>
  <sheetViews>
    <sheetView workbookViewId="0">
      <pane ySplit="5" topLeftCell="A123" activePane="bottomLeft" state="frozenSplit"/>
      <selection pane="bottomLeft"/>
    </sheetView>
  </sheetViews>
  <sheetFormatPr defaultRowHeight="15" x14ac:dyDescent="0.25"/>
  <cols>
    <col min="1" max="1" width="25.7109375" style="14" customWidth="1"/>
    <col min="2" max="10" width="10.7109375" style="22" customWidth="1"/>
    <col min="11" max="11" width="10.7109375" style="23" customWidth="1"/>
    <col min="12" max="16384" width="9.140625" style="24"/>
  </cols>
  <sheetData>
    <row r="1" spans="1:14" s="16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5"/>
    </row>
    <row r="2" spans="1:14" s="16" customFormat="1" ht="21" x14ac:dyDescent="0.35">
      <c r="A2" s="1" t="s">
        <v>184</v>
      </c>
      <c r="B2" s="1"/>
      <c r="C2" s="1"/>
      <c r="D2" s="1"/>
      <c r="E2" s="1"/>
      <c r="F2" s="1"/>
      <c r="G2" s="1"/>
      <c r="H2" s="1"/>
      <c r="I2" s="1"/>
      <c r="J2" s="1"/>
      <c r="K2" s="15"/>
    </row>
    <row r="3" spans="1:14" s="16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5"/>
    </row>
    <row r="4" spans="1:14" ht="18.75" x14ac:dyDescent="0.3">
      <c r="A4" s="25"/>
      <c r="B4" s="25"/>
      <c r="C4" s="25"/>
    </row>
    <row r="5" spans="1:14" s="19" customFormat="1" ht="75.75" customHeight="1" x14ac:dyDescent="0.25">
      <c r="A5" s="2" t="s">
        <v>176</v>
      </c>
      <c r="B5" s="17" t="s">
        <v>9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182</v>
      </c>
      <c r="K5" s="18" t="s">
        <v>183</v>
      </c>
    </row>
    <row r="6" spans="1:14" s="9" customFormat="1" ht="12.75" x14ac:dyDescent="0.2">
      <c r="A6" s="3" t="s">
        <v>59</v>
      </c>
      <c r="B6" s="26">
        <f>'St House by Race - Num Chng'!B6/'St House by Race 2010'!B6</f>
        <v>-9.3973103104765074E-2</v>
      </c>
      <c r="C6" s="26">
        <f>'St House by Race - Num Chng'!C6/'St House by Race 2010'!C6</f>
        <v>-0.12226556855945672</v>
      </c>
      <c r="D6" s="26">
        <f>'St House by Race - Num Chng'!D6/'St House by Race 2010'!D6</f>
        <v>-0.34328358208955223</v>
      </c>
      <c r="E6" s="26">
        <f>'St House by Race - Num Chng'!E6/'St House by Race 2010'!E6</f>
        <v>0</v>
      </c>
      <c r="F6" s="26">
        <f>'St House by Race - Num Chng'!F6/'St House by Race 2010'!F6</f>
        <v>2.6960784313725492E-2</v>
      </c>
      <c r="G6" s="26">
        <f>'St House by Race - Num Chng'!G6/'St House by Race 2010'!G6</f>
        <v>0</v>
      </c>
      <c r="H6" s="26">
        <f>'St House by Race - Num Chng'!H6/'St House by Race 2010'!H6</f>
        <v>0.83486238532110091</v>
      </c>
      <c r="I6" s="26">
        <f>'St House by Race - Num Chng'!I6/'St House by Race 2010'!I6</f>
        <v>3.1543624161073827</v>
      </c>
      <c r="J6" s="26">
        <f>'St House by Race - Num Chng'!J6/'St House by Race 2010'!J6</f>
        <v>0.41288782816229119</v>
      </c>
      <c r="K6" s="26">
        <f>'St House by Race - Num Chng'!K6/'St House by Race 2010'!K6</f>
        <v>0.4301490889011596</v>
      </c>
      <c r="M6" s="31"/>
      <c r="N6" s="31"/>
    </row>
    <row r="7" spans="1:14" s="9" customFormat="1" ht="12.75" x14ac:dyDescent="0.2">
      <c r="A7" s="3" t="s">
        <v>60</v>
      </c>
      <c r="B7" s="26">
        <f>'St House by Race - Num Chng'!B7/'St House by Race 2010'!B7</f>
        <v>-8.7574284170718525E-2</v>
      </c>
      <c r="C7" s="26">
        <f>'St House by Race - Num Chng'!C7/'St House by Race 2010'!C7</f>
        <v>-0.10118261668293244</v>
      </c>
      <c r="D7" s="26">
        <f>'St House by Race - Num Chng'!D7/'St House by Race 2010'!D7</f>
        <v>-0.50619699934768425</v>
      </c>
      <c r="E7" s="26">
        <f>'St House by Race - Num Chng'!E7/'St House by Race 2010'!E7</f>
        <v>-0.12781954887218044</v>
      </c>
      <c r="F7" s="26">
        <f>'St House by Race - Num Chng'!F7/'St House by Race 2010'!F7</f>
        <v>0.28767123287671231</v>
      </c>
      <c r="G7" s="26">
        <f>'St House by Race - Num Chng'!G7/'St House by Race 2010'!G7</f>
        <v>-0.16666666666666666</v>
      </c>
      <c r="H7" s="26">
        <f>'St House by Race - Num Chng'!H7/'St House by Race 2010'!H7</f>
        <v>0.98936170212765961</v>
      </c>
      <c r="I7" s="26">
        <f>'St House by Race - Num Chng'!I7/'St House by Race 2010'!I7</f>
        <v>2.9723076923076923</v>
      </c>
      <c r="J7" s="26">
        <f>'St House by Race - Num Chng'!J7/'St House by Race 2010'!J7</f>
        <v>0.23809523809523808</v>
      </c>
      <c r="K7" s="26">
        <f>'St House by Race - Num Chng'!K7/'St House by Race 2010'!K7</f>
        <v>9.236305477808876E-2</v>
      </c>
    </row>
    <row r="8" spans="1:14" s="9" customFormat="1" ht="12.75" x14ac:dyDescent="0.2">
      <c r="A8" s="3" t="s">
        <v>61</v>
      </c>
      <c r="B8" s="26">
        <f>'St House by Race - Num Chng'!B8/'St House by Race 2010'!B8</f>
        <v>-4.0151079727399619E-2</v>
      </c>
      <c r="C8" s="26">
        <f>'St House by Race - Num Chng'!C8/'St House by Race 2010'!C8</f>
        <v>-0.12044489975120738</v>
      </c>
      <c r="D8" s="26">
        <f>'St House by Race - Num Chng'!D8/'St House by Race 2010'!D8</f>
        <v>2.3273942093541202</v>
      </c>
      <c r="E8" s="26">
        <f>'St House by Race - Num Chng'!E8/'St House by Race 2010'!E8</f>
        <v>0.21705426356589147</v>
      </c>
      <c r="F8" s="26">
        <f>'St House by Race - Num Chng'!F8/'St House by Race 2010'!F8</f>
        <v>0.48529411764705882</v>
      </c>
      <c r="G8" s="26">
        <f>'St House by Race - Num Chng'!G8/'St House by Race 2010'!G8</f>
        <v>-0.54166666666666663</v>
      </c>
      <c r="H8" s="26">
        <f>'St House by Race - Num Chng'!H8/'St House by Race 2010'!H8</f>
        <v>0.1836461126005362</v>
      </c>
      <c r="I8" s="26">
        <f>'St House by Race - Num Chng'!I8/'St House by Race 2010'!I8</f>
        <v>2.2262773722627736</v>
      </c>
      <c r="J8" s="26">
        <f>'St House by Race - Num Chng'!J8/'St House by Race 2010'!J8</f>
        <v>6.8546158098396898E-2</v>
      </c>
      <c r="K8" s="26">
        <f>'St House by Race - Num Chng'!K8/'St House by Race 2010'!K8</f>
        <v>0.64856711915535448</v>
      </c>
    </row>
    <row r="9" spans="1:14" s="9" customFormat="1" ht="12.75" x14ac:dyDescent="0.2">
      <c r="A9" s="3" t="s">
        <v>62</v>
      </c>
      <c r="B9" s="26">
        <f>'St House by Race - Num Chng'!B9/'St House by Race 2010'!B9</f>
        <v>-4.7673002294422569E-2</v>
      </c>
      <c r="C9" s="26">
        <f>'St House by Race - Num Chng'!C9/'St House by Race 2010'!C9</f>
        <v>-6.731806912644013E-2</v>
      </c>
      <c r="D9" s="26">
        <f>'St House by Race - Num Chng'!D9/'St House by Race 2010'!D9</f>
        <v>-0.33152173913043476</v>
      </c>
      <c r="E9" s="26">
        <f>'St House by Race - Num Chng'!E9/'St House by Race 2010'!E9</f>
        <v>-0.2289156626506024</v>
      </c>
      <c r="F9" s="26">
        <f>'St House by Race - Num Chng'!F9/'St House by Race 2010'!F9</f>
        <v>-0.10476190476190476</v>
      </c>
      <c r="G9" s="26">
        <f>'St House by Race - Num Chng'!G9/'St House by Race 2010'!G9</f>
        <v>0.14285714285714285</v>
      </c>
      <c r="H9" s="26">
        <f>'St House by Race - Num Chng'!H9/'St House by Race 2010'!H9</f>
        <v>0.64210526315789473</v>
      </c>
      <c r="I9" s="26">
        <f>'St House by Race - Num Chng'!I9/'St House by Race 2010'!I9</f>
        <v>1.9861111111111112</v>
      </c>
      <c r="J9" s="26">
        <f>'St House by Race - Num Chng'!J9/'St House by Race 2010'!J9</f>
        <v>0.14241486068111456</v>
      </c>
      <c r="K9" s="26">
        <f>'St House by Race - Num Chng'!K9/'St House by Race 2010'!K9</f>
        <v>0.45627062706270627</v>
      </c>
    </row>
    <row r="10" spans="1:14" s="9" customFormat="1" ht="12.75" x14ac:dyDescent="0.2">
      <c r="A10" s="3" t="s">
        <v>63</v>
      </c>
      <c r="B10" s="26">
        <f>'St House by Race - Num Chng'!B10/'St House by Race 2010'!B10</f>
        <v>-1.2227863579574151E-2</v>
      </c>
      <c r="C10" s="26">
        <f>'St House by Race - Num Chng'!C10/'St House by Race 2010'!C10</f>
        <v>-5.1721666332176952E-2</v>
      </c>
      <c r="D10" s="26">
        <f>'St House by Race - Num Chng'!D10/'St House by Race 2010'!D10</f>
        <v>-6.9981583793738492E-2</v>
      </c>
      <c r="E10" s="26">
        <f>'St House by Race - Num Chng'!E10/'St House by Race 2010'!E10</f>
        <v>0.90277777777777779</v>
      </c>
      <c r="F10" s="26">
        <f>'St House by Race - Num Chng'!F10/'St House by Race 2010'!F10</f>
        <v>6.8965517241379309E-2</v>
      </c>
      <c r="G10" s="26">
        <f>'St House by Race - Num Chng'!G10/'St House by Race 2010'!G10</f>
        <v>-0.18181818181818182</v>
      </c>
      <c r="H10" s="26">
        <f>'St House by Race - Num Chng'!H10/'St House by Race 2010'!H10</f>
        <v>0.86567164179104472</v>
      </c>
      <c r="I10" s="26">
        <f>'St House by Race - Num Chng'!I10/'St House by Race 2010'!I10</f>
        <v>1.7898448519040904</v>
      </c>
      <c r="J10" s="26">
        <f>'St House by Race - Num Chng'!J10/'St House by Race 2010'!J10</f>
        <v>0.42514970059880242</v>
      </c>
      <c r="K10" s="26">
        <f>'St House by Race - Num Chng'!K10/'St House by Race 2010'!K10</f>
        <v>0.43319036621577039</v>
      </c>
    </row>
    <row r="11" spans="1:14" s="9" customFormat="1" ht="12.75" x14ac:dyDescent="0.2">
      <c r="A11" s="3" t="s">
        <v>64</v>
      </c>
      <c r="B11" s="26">
        <f>'St House by Race - Num Chng'!B11/'St House by Race 2010'!B11</f>
        <v>-2.6435536294691225E-2</v>
      </c>
      <c r="C11" s="26">
        <f>'St House by Race - Num Chng'!C11/'St House by Race 2010'!C11</f>
        <v>-6.9868363951974544E-2</v>
      </c>
      <c r="D11" s="26">
        <f>'St House by Race - Num Chng'!D11/'St House by Race 2010'!D11</f>
        <v>-0.14318529862174578</v>
      </c>
      <c r="E11" s="26">
        <f>'St House by Race - Num Chng'!E11/'St House by Race 2010'!E11</f>
        <v>0.30927835051546393</v>
      </c>
      <c r="F11" s="26">
        <f>'St House by Race - Num Chng'!F11/'St House by Race 2010'!F11</f>
        <v>9.5890410958904104E-2</v>
      </c>
      <c r="G11" s="26">
        <f>'St House by Race - Num Chng'!G11/'St House by Race 2010'!G11</f>
        <v>0.25</v>
      </c>
      <c r="H11" s="26">
        <f>'St House by Race - Num Chng'!H11/'St House by Race 2010'!H11</f>
        <v>0.94214876033057848</v>
      </c>
      <c r="I11" s="26">
        <f>'St House by Race - Num Chng'!I11/'St House by Race 2010'!I11</f>
        <v>2.176820208023774</v>
      </c>
      <c r="J11" s="26">
        <f>'St House by Race - Num Chng'!J11/'St House by Race 2010'!J11</f>
        <v>0.48046875</v>
      </c>
      <c r="K11" s="26">
        <f>'St House by Race - Num Chng'!K11/'St House by Race 2010'!K11</f>
        <v>0.53155522163786628</v>
      </c>
    </row>
    <row r="12" spans="1:14" s="9" customFormat="1" ht="12.75" x14ac:dyDescent="0.2">
      <c r="A12" s="3" t="s">
        <v>65</v>
      </c>
      <c r="B12" s="26">
        <f>'St House by Race - Num Chng'!B12/'St House by Race 2010'!B12</f>
        <v>-5.2181761769102754E-2</v>
      </c>
      <c r="C12" s="26">
        <f>'St House by Race - Num Chng'!C12/'St House by Race 2010'!C12</f>
        <v>-8.0663598792390892E-2</v>
      </c>
      <c r="D12" s="26">
        <f>'St House by Race - Num Chng'!D12/'St House by Race 2010'!D12</f>
        <v>-0.14115308151093439</v>
      </c>
      <c r="E12" s="26">
        <f>'St House by Race - Num Chng'!E12/'St House by Race 2010'!E12</f>
        <v>-8.6206896551724137E-3</v>
      </c>
      <c r="F12" s="26">
        <f>'St House by Race - Num Chng'!F12/'St House by Race 2010'!F12</f>
        <v>0.58252427184466016</v>
      </c>
      <c r="G12" s="26">
        <f>'St House by Race - Num Chng'!G12/'St House by Race 2010'!G12</f>
        <v>1</v>
      </c>
      <c r="H12" s="26">
        <f>'St House by Race - Num Chng'!H12/'St House by Race 2010'!H12</f>
        <v>0.3045977011494253</v>
      </c>
      <c r="I12" s="26">
        <f>'St House by Race - Num Chng'!I12/'St House by Race 2010'!I12</f>
        <v>1.9722863741339491</v>
      </c>
      <c r="J12" s="26">
        <f>'St House by Race - Num Chng'!J12/'St House by Race 2010'!J12</f>
        <v>0.36660268714011518</v>
      </c>
      <c r="K12" s="26">
        <f>'St House by Race - Num Chng'!K12/'St House by Race 2010'!K12</f>
        <v>0.56701667696108704</v>
      </c>
    </row>
    <row r="13" spans="1:14" s="9" customFormat="1" ht="12.75" x14ac:dyDescent="0.2">
      <c r="A13" s="3" t="s">
        <v>66</v>
      </c>
      <c r="B13" s="26">
        <f>'St House by Race - Num Chng'!B13/'St House by Race 2010'!B13</f>
        <v>-5.4350779933692045E-5</v>
      </c>
      <c r="C13" s="26">
        <f>'St House by Race - Num Chng'!C13/'St House by Race 2010'!C13</f>
        <v>-3.9211800345403586E-2</v>
      </c>
      <c r="D13" s="26">
        <f>'St House by Race - Num Chng'!D13/'St House by Race 2010'!D13</f>
        <v>-0.16939890710382513</v>
      </c>
      <c r="E13" s="26">
        <f>'St House by Race - Num Chng'!E13/'St House by Race 2010'!E13</f>
        <v>-0.36403508771929827</v>
      </c>
      <c r="F13" s="26">
        <f>'St House by Race - Num Chng'!F13/'St House by Race 2010'!F13</f>
        <v>0.23809523809523808</v>
      </c>
      <c r="G13" s="26">
        <f>'St House by Race - Num Chng'!G13/'St House by Race 2010'!G13</f>
        <v>3.2</v>
      </c>
      <c r="H13" s="26">
        <f>'St House by Race - Num Chng'!H13/'St House by Race 2010'!H13</f>
        <v>0.34806629834254144</v>
      </c>
      <c r="I13" s="26">
        <f>'St House by Race - Num Chng'!I13/'St House by Race 2010'!I13</f>
        <v>2.4054054054054053</v>
      </c>
      <c r="J13" s="26">
        <f>'St House by Race - Num Chng'!J13/'St House by Race 2010'!J13</f>
        <v>0.43633276740237692</v>
      </c>
      <c r="K13" s="26">
        <f>'St House by Race - Num Chng'!K13/'St House by Race 2010'!K13</f>
        <v>0.74394273127753308</v>
      </c>
    </row>
    <row r="14" spans="1:14" s="9" customFormat="1" ht="12.75" x14ac:dyDescent="0.2">
      <c r="A14" s="3" t="s">
        <v>67</v>
      </c>
      <c r="B14" s="26">
        <f>'St House by Race - Num Chng'!B14/'St House by Race 2010'!B14</f>
        <v>5.3395835017107145E-2</v>
      </c>
      <c r="C14" s="26">
        <f>'St House by Race - Num Chng'!C14/'St House by Race 2010'!C14</f>
        <v>-1.7033316011317051E-2</v>
      </c>
      <c r="D14" s="26">
        <f>'St House by Race - Num Chng'!D14/'St House by Race 2010'!D14</f>
        <v>0.37302325581395351</v>
      </c>
      <c r="E14" s="26">
        <f>'St House by Race - Num Chng'!E14/'St House by Race 2010'!E14</f>
        <v>-5.6000000000000001E-2</v>
      </c>
      <c r="F14" s="26">
        <f>'St House by Race - Num Chng'!F14/'St House by Race 2010'!F14</f>
        <v>0.44468085106382976</v>
      </c>
      <c r="G14" s="26">
        <f>'St House by Race - Num Chng'!G14/'St House by Race 2010'!G14</f>
        <v>14.363636363636363</v>
      </c>
      <c r="H14" s="26">
        <f>'St House by Race - Num Chng'!H14/'St House by Race 2010'!H14</f>
        <v>0.65938864628820959</v>
      </c>
      <c r="I14" s="26">
        <f>'St House by Race - Num Chng'!I14/'St House by Race 2010'!I14</f>
        <v>2.9071803852889668</v>
      </c>
      <c r="J14" s="26">
        <f>'St House by Race - Num Chng'!J14/'St House by Race 2010'!J14</f>
        <v>0.3902439024390244</v>
      </c>
      <c r="K14" s="26">
        <f>'St House by Race - Num Chng'!K14/'St House by Race 2010'!K14</f>
        <v>0.74327318771763218</v>
      </c>
    </row>
    <row r="15" spans="1:14" s="9" customFormat="1" ht="12.75" x14ac:dyDescent="0.2">
      <c r="A15" s="3" t="s">
        <v>68</v>
      </c>
      <c r="B15" s="26">
        <f>'St House by Race - Num Chng'!B15/'St House by Race 2010'!B15</f>
        <v>-0.10460375320642636</v>
      </c>
      <c r="C15" s="26">
        <f>'St House by Race - Num Chng'!C15/'St House by Race 2010'!C15</f>
        <v>-0.16526486177674801</v>
      </c>
      <c r="D15" s="26">
        <f>'St House by Race - Num Chng'!D15/'St House by Race 2010'!D15</f>
        <v>-0.22400534938147776</v>
      </c>
      <c r="E15" s="26">
        <f>'St House by Race - Num Chng'!E15/'St House by Race 2010'!E15</f>
        <v>0.12182741116751269</v>
      </c>
      <c r="F15" s="26">
        <f>'St House by Race - Num Chng'!F15/'St House by Race 2010'!F15</f>
        <v>0.73056994818652854</v>
      </c>
      <c r="G15" s="26">
        <f>'St House by Race - Num Chng'!G15/'St House by Race 2010'!G15</f>
        <v>0.37410071942446044</v>
      </c>
      <c r="H15" s="26">
        <f>'St House by Race - Num Chng'!H15/'St House by Race 2010'!H15</f>
        <v>3.6544850498338874E-2</v>
      </c>
      <c r="I15" s="26">
        <f>'St House by Race - Num Chng'!I15/'St House by Race 2010'!I15</f>
        <v>1.5864253393665158</v>
      </c>
      <c r="J15" s="26">
        <f>'St House by Race - Num Chng'!J15/'St House by Race 2010'!J15</f>
        <v>6.5855704697986572E-2</v>
      </c>
      <c r="K15" s="26">
        <f>'St House by Race - Num Chng'!K15/'St House by Race 2010'!K15</f>
        <v>0.13905502392344499</v>
      </c>
    </row>
    <row r="16" spans="1:14" s="9" customFormat="1" ht="12.75" x14ac:dyDescent="0.2">
      <c r="A16" s="3" t="s">
        <v>69</v>
      </c>
      <c r="B16" s="26">
        <f>'St House by Race - Num Chng'!B16/'St House by Race 2010'!B16</f>
        <v>-3.6696041036432987E-2</v>
      </c>
      <c r="C16" s="26">
        <f>'St House by Race - Num Chng'!C16/'St House by Race 2010'!C16</f>
        <v>-0.1008608361607268</v>
      </c>
      <c r="D16" s="26">
        <f>'St House by Race - Num Chng'!D16/'St House by Race 2010'!D16</f>
        <v>0.19005847953216373</v>
      </c>
      <c r="E16" s="26">
        <f>'St House by Race - Num Chng'!E16/'St House by Race 2010'!E16</f>
        <v>0.43884892086330934</v>
      </c>
      <c r="F16" s="26">
        <f>'St House by Race - Num Chng'!F16/'St House by Race 2010'!F16</f>
        <v>0</v>
      </c>
      <c r="G16" s="26">
        <f>'St House by Race - Num Chng'!G16/'St House by Race 2010'!G16</f>
        <v>0.97560975609756095</v>
      </c>
      <c r="H16" s="26">
        <f>'St House by Race - Num Chng'!H16/'St House by Race 2010'!H16</f>
        <v>0.43321299638989169</v>
      </c>
      <c r="I16" s="26">
        <f>'St House by Race - Num Chng'!I16/'St House by Race 2010'!I16</f>
        <v>2.2306701030927836</v>
      </c>
      <c r="J16" s="26">
        <f>'St House by Race - Num Chng'!J16/'St House by Race 2010'!J16</f>
        <v>0.30930930930930933</v>
      </c>
      <c r="K16" s="26">
        <f>'St House by Race - Num Chng'!K16/'St House by Race 2010'!K16</f>
        <v>0.57030303030303031</v>
      </c>
    </row>
    <row r="17" spans="1:11" s="9" customFormat="1" ht="12.75" x14ac:dyDescent="0.2">
      <c r="A17" s="3" t="s">
        <v>70</v>
      </c>
      <c r="B17" s="26">
        <f>'St House by Race - Num Chng'!B17/'St House by Race 2010'!B17</f>
        <v>0.17219481473706308</v>
      </c>
      <c r="C17" s="26">
        <f>'St House by Race - Num Chng'!C17/'St House by Race 2010'!C17</f>
        <v>9.357654868490782E-2</v>
      </c>
      <c r="D17" s="26">
        <f>'St House by Race - Num Chng'!D17/'St House by Race 2010'!D17</f>
        <v>0.47550432276657062</v>
      </c>
      <c r="E17" s="26">
        <f>'St House by Race - Num Chng'!E17/'St House by Race 2010'!E17</f>
        <v>0.20231213872832371</v>
      </c>
      <c r="F17" s="26">
        <f>'St House by Race - Num Chng'!F17/'St House by Race 2010'!F17</f>
        <v>0.58387096774193548</v>
      </c>
      <c r="G17" s="26">
        <f>'St House by Race - Num Chng'!G17/'St House by Race 2010'!G17</f>
        <v>1.088235294117647</v>
      </c>
      <c r="H17" s="26">
        <f>'St House by Race - Num Chng'!H17/'St House by Race 2010'!H17</f>
        <v>0.61695906432748537</v>
      </c>
      <c r="I17" s="26">
        <f>'St House by Race - Num Chng'!I17/'St House by Race 2010'!I17</f>
        <v>3.4373219373219372</v>
      </c>
      <c r="J17" s="26">
        <f>'St House by Race - Num Chng'!J17/'St House by Race 2010'!J17</f>
        <v>0.52541159627773804</v>
      </c>
      <c r="K17" s="26">
        <f>'St House by Race - Num Chng'!K17/'St House by Race 2010'!K17</f>
        <v>0.9529710835716555</v>
      </c>
    </row>
    <row r="18" spans="1:11" s="9" customFormat="1" ht="12.75" x14ac:dyDescent="0.2">
      <c r="A18" s="3" t="s">
        <v>71</v>
      </c>
      <c r="B18" s="26">
        <f>'St House by Race - Num Chng'!B18/'St House by Race 2010'!B18</f>
        <v>0.20997892916959318</v>
      </c>
      <c r="C18" s="26">
        <f>'St House by Race - Num Chng'!C18/'St House by Race 2010'!C18</f>
        <v>9.8300566477840717E-2</v>
      </c>
      <c r="D18" s="26">
        <f>'St House by Race - Num Chng'!D18/'St House by Race 2010'!D18</f>
        <v>0.56853785900783294</v>
      </c>
      <c r="E18" s="26">
        <f>'St House by Race - Num Chng'!E18/'St House by Race 2010'!E18</f>
        <v>0.23728813559322035</v>
      </c>
      <c r="F18" s="26">
        <f>'St House by Race - Num Chng'!F18/'St House by Race 2010'!F18</f>
        <v>0.16349384098544234</v>
      </c>
      <c r="G18" s="26">
        <f>'St House by Race - Num Chng'!G18/'St House by Race 2010'!G18</f>
        <v>1.6320754716981132</v>
      </c>
      <c r="H18" s="26">
        <f>'St House by Race - Num Chng'!H18/'St House by Race 2010'!H18</f>
        <v>0.77852348993288589</v>
      </c>
      <c r="I18" s="26">
        <f>'St House by Race - Num Chng'!I18/'St House by Race 2010'!I18</f>
        <v>3.460093896713615</v>
      </c>
      <c r="J18" s="26">
        <f>'St House by Race - Num Chng'!J18/'St House by Race 2010'!J18</f>
        <v>0.58041575492341357</v>
      </c>
      <c r="K18" s="26">
        <f>'St House by Race - Num Chng'!K18/'St House by Race 2010'!K18</f>
        <v>0.7975871313672922</v>
      </c>
    </row>
    <row r="19" spans="1:11" s="9" customFormat="1" ht="12.75" x14ac:dyDescent="0.2">
      <c r="A19" s="3" t="s">
        <v>72</v>
      </c>
      <c r="B19" s="26">
        <f>'St House by Race - Num Chng'!B19/'St House by Race 2010'!B19</f>
        <v>0.25234649467778303</v>
      </c>
      <c r="C19" s="26">
        <f>'St House by Race - Num Chng'!C19/'St House by Race 2010'!C19</f>
        <v>9.3178678147993452E-2</v>
      </c>
      <c r="D19" s="26">
        <f>'St House by Race - Num Chng'!D19/'St House by Race 2010'!D19</f>
        <v>0.64386596510661864</v>
      </c>
      <c r="E19" s="26">
        <f>'St House by Race - Num Chng'!E19/'St House by Race 2010'!E19</f>
        <v>0.12946428571428573</v>
      </c>
      <c r="F19" s="26">
        <f>'St House by Race - Num Chng'!F19/'St House by Race 2010'!F19</f>
        <v>0.43974461292897049</v>
      </c>
      <c r="G19" s="26">
        <f>'St House by Race - Num Chng'!G19/'St House by Race 2010'!G19</f>
        <v>1.1270718232044199</v>
      </c>
      <c r="H19" s="26">
        <f>'St House by Race - Num Chng'!H19/'St House by Race 2010'!H19</f>
        <v>0.96</v>
      </c>
      <c r="I19" s="26">
        <f>'St House by Race - Num Chng'!I19/'St House by Race 2010'!I19</f>
        <v>2.72</v>
      </c>
      <c r="J19" s="26">
        <f>'St House by Race - Num Chng'!J19/'St House by Race 2010'!J19</f>
        <v>0.67713787085514832</v>
      </c>
      <c r="K19" s="26">
        <f>'St House by Race - Num Chng'!K19/'St House by Race 2010'!K19</f>
        <v>0.7721458457860132</v>
      </c>
    </row>
    <row r="20" spans="1:11" s="9" customFormat="1" ht="12.75" x14ac:dyDescent="0.2">
      <c r="A20" s="3" t="s">
        <v>73</v>
      </c>
      <c r="B20" s="26">
        <f>'St House by Race - Num Chng'!B20/'St House by Race 2010'!B20</f>
        <v>5.6453130460496249E-2</v>
      </c>
      <c r="C20" s="26">
        <f>'St House by Race - Num Chng'!C20/'St House by Race 2010'!C20</f>
        <v>-6.9696576763485479E-2</v>
      </c>
      <c r="D20" s="26">
        <f>'St House by Race - Num Chng'!D20/'St House by Race 2010'!D20</f>
        <v>0.39336661911554921</v>
      </c>
      <c r="E20" s="26">
        <f>'St House by Race - Num Chng'!E20/'St House by Race 2010'!E20</f>
        <v>0.10822510822510822</v>
      </c>
      <c r="F20" s="26">
        <f>'St House by Race - Num Chng'!F20/'St House by Race 2010'!F20</f>
        <v>0.24870466321243523</v>
      </c>
      <c r="G20" s="26">
        <f>'St House by Race - Num Chng'!G20/'St House by Race 2010'!G20</f>
        <v>1.0900000000000001</v>
      </c>
      <c r="H20" s="26">
        <f>'St House by Race - Num Chng'!H20/'St House by Race 2010'!H20</f>
        <v>0.14456630109670987</v>
      </c>
      <c r="I20" s="26">
        <f>'St House by Race - Num Chng'!I20/'St House by Race 2010'!I20</f>
        <v>1.9142431021625652</v>
      </c>
      <c r="J20" s="26">
        <f>'St House by Race - Num Chng'!J20/'St House by Race 2010'!J20</f>
        <v>0.27713382507903056</v>
      </c>
      <c r="K20" s="26">
        <f>'St House by Race - Num Chng'!K20/'St House by Race 2010'!K20</f>
        <v>0.49332820118039516</v>
      </c>
    </row>
    <row r="21" spans="1:11" s="9" customFormat="1" ht="12.75" x14ac:dyDescent="0.2">
      <c r="A21" s="3" t="s">
        <v>74</v>
      </c>
      <c r="B21" s="26">
        <f>'St House by Race - Num Chng'!B21/'St House by Race 2010'!B21</f>
        <v>0.38472474528078349</v>
      </c>
      <c r="C21" s="26">
        <f>'St House by Race - Num Chng'!C21/'St House by Race 2010'!C21</f>
        <v>0.24267316603478364</v>
      </c>
      <c r="D21" s="26">
        <f>'St House by Race - Num Chng'!D21/'St House by Race 2010'!D21</f>
        <v>0.90969051243023846</v>
      </c>
      <c r="E21" s="26">
        <f>'St House by Race - Num Chng'!E21/'St House by Race 2010'!E21</f>
        <v>0.56164383561643838</v>
      </c>
      <c r="F21" s="26">
        <f>'St House by Race - Num Chng'!F21/'St House by Race 2010'!F21</f>
        <v>0.71104815864022664</v>
      </c>
      <c r="G21" s="26">
        <f>'St House by Race - Num Chng'!G21/'St House by Race 2010'!G21</f>
        <v>1.3076923076923077</v>
      </c>
      <c r="H21" s="26">
        <f>'St House by Race - Num Chng'!H21/'St House by Race 2010'!H21</f>
        <v>0.81272727272727274</v>
      </c>
      <c r="I21" s="26">
        <f>'St House by Race - Num Chng'!I21/'St House by Race 2010'!I21</f>
        <v>3.4776422764227641</v>
      </c>
      <c r="J21" s="26">
        <f>'St House by Race - Num Chng'!J21/'St House by Race 2010'!J21</f>
        <v>0.68367816091954026</v>
      </c>
      <c r="K21" s="26">
        <f>'St House by Race - Num Chng'!K21/'St House by Race 2010'!K21</f>
        <v>1.0271463614063778</v>
      </c>
    </row>
    <row r="22" spans="1:11" s="9" customFormat="1" ht="12.75" x14ac:dyDescent="0.2">
      <c r="A22" s="3" t="s">
        <v>75</v>
      </c>
      <c r="B22" s="26">
        <f>'St House by Race - Num Chng'!B22/'St House by Race 2010'!B22</f>
        <v>6.5479322319267605E-2</v>
      </c>
      <c r="C22" s="26">
        <f>'St House by Race - Num Chng'!C22/'St House by Race 2010'!C22</f>
        <v>-6.9176596440139071E-2</v>
      </c>
      <c r="D22" s="26">
        <f>'St House by Race - Num Chng'!D22/'St House by Race 2010'!D22</f>
        <v>0.68413098236775816</v>
      </c>
      <c r="E22" s="26">
        <f>'St House by Race - Num Chng'!E22/'St House by Race 2010'!E22</f>
        <v>6.3063063063063057E-2</v>
      </c>
      <c r="F22" s="26">
        <f>'St House by Race - Num Chng'!F22/'St House by Race 2010'!F22</f>
        <v>0.40552016985138006</v>
      </c>
      <c r="G22" s="26">
        <f>'St House by Race - Num Chng'!G22/'St House by Race 2010'!G22</f>
        <v>0.56321839080459768</v>
      </c>
      <c r="H22" s="26">
        <f>'St House by Race - Num Chng'!H22/'St House by Race 2010'!H22</f>
        <v>0.82562277580071175</v>
      </c>
      <c r="I22" s="26">
        <f>'St House by Race - Num Chng'!I22/'St House by Race 2010'!I22</f>
        <v>2.6560077519379846</v>
      </c>
      <c r="J22" s="26">
        <f>'St House by Race - Num Chng'!J22/'St House by Race 2010'!J22</f>
        <v>0.51555968416163489</v>
      </c>
      <c r="K22" s="26">
        <f>'St House by Race - Num Chng'!K22/'St House by Race 2010'!K22</f>
        <v>0.7811789400034983</v>
      </c>
    </row>
    <row r="23" spans="1:11" s="9" customFormat="1" ht="12.75" x14ac:dyDescent="0.2">
      <c r="A23" s="3" t="s">
        <v>76</v>
      </c>
      <c r="B23" s="26">
        <f>'St House by Race - Num Chng'!B23/'St House by Race 2010'!B23</f>
        <v>9.420079643450513E-2</v>
      </c>
      <c r="C23" s="26">
        <f>'St House by Race - Num Chng'!C23/'St House by Race 2010'!C23</f>
        <v>-6.2736526164687459E-2</v>
      </c>
      <c r="D23" s="26">
        <f>'St House by Race - Num Chng'!D23/'St House by Race 2010'!D23</f>
        <v>0.58578104138851805</v>
      </c>
      <c r="E23" s="26">
        <f>'St House by Race - Num Chng'!E23/'St House by Race 2010'!E23</f>
        <v>0.44736842105263158</v>
      </c>
      <c r="F23" s="26">
        <f>'St House by Race - Num Chng'!F23/'St House by Race 2010'!F23</f>
        <v>0.12896551724137931</v>
      </c>
      <c r="G23" s="26">
        <f>'St House by Race - Num Chng'!G23/'St House by Race 2010'!G23</f>
        <v>0.59139784946236562</v>
      </c>
      <c r="H23" s="26">
        <f>'St House by Race - Num Chng'!H23/'St House by Race 2010'!H23</f>
        <v>0.41415012942191542</v>
      </c>
      <c r="I23" s="26">
        <f>'St House by Race - Num Chng'!I23/'St House by Race 2010'!I23</f>
        <v>2.2924679487179489</v>
      </c>
      <c r="J23" s="26">
        <f>'St House by Race - Num Chng'!J23/'St House by Race 2010'!J23</f>
        <v>0.37561425061425063</v>
      </c>
      <c r="K23" s="26">
        <f>'St House by Race - Num Chng'!K23/'St House by Race 2010'!K23</f>
        <v>0.55971239186608246</v>
      </c>
    </row>
    <row r="24" spans="1:11" s="9" customFormat="1" ht="12.75" x14ac:dyDescent="0.2">
      <c r="A24" s="3" t="s">
        <v>77</v>
      </c>
      <c r="B24" s="26">
        <f>'St House by Race - Num Chng'!B24/'St House by Race 2010'!B24</f>
        <v>2.2815467180404569E-2</v>
      </c>
      <c r="C24" s="26">
        <f>'St House by Race - Num Chng'!C24/'St House by Race 2010'!C24</f>
        <v>-0.22905940594059407</v>
      </c>
      <c r="D24" s="26">
        <f>'St House by Race - Num Chng'!D24/'St House by Race 2010'!D24</f>
        <v>8.3157693044644571E-2</v>
      </c>
      <c r="E24" s="26">
        <f>'St House by Race - Num Chng'!E24/'St House by Race 2010'!E24</f>
        <v>0.14745308310991956</v>
      </c>
      <c r="F24" s="26">
        <f>'St House by Race - Num Chng'!F24/'St House by Race 2010'!F24</f>
        <v>0.52782193958664547</v>
      </c>
      <c r="G24" s="26">
        <f>'St House by Race - Num Chng'!G24/'St House by Race 2010'!G24</f>
        <v>-8.2644628099173556E-3</v>
      </c>
      <c r="H24" s="26">
        <f>'St House by Race - Num Chng'!H24/'St House by Race 2010'!H24</f>
        <v>6.541920510588918E-2</v>
      </c>
      <c r="I24" s="26">
        <f>'St House by Race - Num Chng'!I24/'St House by Race 2010'!I24</f>
        <v>2.1456429006703228</v>
      </c>
      <c r="J24" s="26">
        <f>'St House by Race - Num Chng'!J24/'St House by Race 2010'!J24</f>
        <v>6.2362435803374909E-2</v>
      </c>
      <c r="K24" s="26">
        <f>'St House by Race - Num Chng'!K24/'St House by Race 2010'!K24</f>
        <v>0.14621791437338658</v>
      </c>
    </row>
    <row r="25" spans="1:11" s="9" customFormat="1" ht="12.75" x14ac:dyDescent="0.2">
      <c r="A25" s="3" t="s">
        <v>78</v>
      </c>
      <c r="B25" s="26">
        <f>'St House by Race - Num Chng'!B25/'St House by Race 2010'!B25</f>
        <v>2.7694828360772708E-2</v>
      </c>
      <c r="C25" s="26">
        <f>'St House by Race - Num Chng'!C25/'St House by Race 2010'!C25</f>
        <v>-9.656463978463159E-2</v>
      </c>
      <c r="D25" s="26">
        <f>'St House by Race - Num Chng'!D25/'St House by Race 2010'!D25</f>
        <v>0.65256525652565256</v>
      </c>
      <c r="E25" s="26">
        <f>'St House by Race - Num Chng'!E25/'St House by Race 2010'!E25</f>
        <v>0.27918781725888325</v>
      </c>
      <c r="F25" s="26">
        <f>'St House by Race - Num Chng'!F25/'St House by Race 2010'!F25</f>
        <v>0.25882352941176473</v>
      </c>
      <c r="G25" s="26">
        <f>'St House by Race - Num Chng'!G25/'St House by Race 2010'!G25</f>
        <v>0.14127423822714683</v>
      </c>
      <c r="H25" s="26">
        <f>'St House by Race - Num Chng'!H25/'St House by Race 2010'!H25</f>
        <v>1.1126279863481228</v>
      </c>
      <c r="I25" s="26">
        <f>'St House by Race - Num Chng'!I25/'St House by Race 2010'!I25</f>
        <v>2.4191875540190146</v>
      </c>
      <c r="J25" s="26">
        <f>'St House by Race - Num Chng'!J25/'St House by Race 2010'!J25</f>
        <v>0.58029014507253629</v>
      </c>
      <c r="K25" s="26">
        <f>'St House by Race - Num Chng'!K25/'St House by Race 2010'!K25</f>
        <v>0.86663862010938153</v>
      </c>
    </row>
    <row r="26" spans="1:11" s="9" customFormat="1" ht="12.75" x14ac:dyDescent="0.2">
      <c r="A26" s="3" t="s">
        <v>79</v>
      </c>
      <c r="B26" s="26">
        <f>'St House by Race - Num Chng'!B26/'St House by Race 2010'!B26</f>
        <v>1.7851021753460778E-2</v>
      </c>
      <c r="C26" s="26">
        <f>'St House by Race - Num Chng'!C26/'St House by Race 2010'!C26</f>
        <v>-0.1341679902830982</v>
      </c>
      <c r="D26" s="26">
        <f>'St House by Race - Num Chng'!D26/'St House by Race 2010'!D26</f>
        <v>0.66182129115006416</v>
      </c>
      <c r="E26" s="26">
        <f>'St House by Race - Num Chng'!E26/'St House by Race 2010'!E26</f>
        <v>0.33783783783783783</v>
      </c>
      <c r="F26" s="26">
        <f>'St House by Race - Num Chng'!F26/'St House by Race 2010'!F26</f>
        <v>5.3191489361702128E-2</v>
      </c>
      <c r="G26" s="26">
        <f>'St House by Race - Num Chng'!G26/'St House by Race 2010'!G26</f>
        <v>-0.28169014084507044</v>
      </c>
      <c r="H26" s="26">
        <f>'St House by Race - Num Chng'!H26/'St House by Race 2010'!H26</f>
        <v>0.64731750219876871</v>
      </c>
      <c r="I26" s="26">
        <f>'St House by Race - Num Chng'!I26/'St House by Race 2010'!I26</f>
        <v>1.9509733237202596</v>
      </c>
      <c r="J26" s="26">
        <f>'St House by Race - Num Chng'!J26/'St House by Race 2010'!J26</f>
        <v>0.5943804034582133</v>
      </c>
      <c r="K26" s="26">
        <f>'St House by Race - Num Chng'!K26/'St House by Race 2010'!K26</f>
        <v>0.71165906499429876</v>
      </c>
    </row>
    <row r="27" spans="1:11" s="9" customFormat="1" ht="12.75" x14ac:dyDescent="0.2">
      <c r="A27" s="3" t="s">
        <v>80</v>
      </c>
      <c r="B27" s="26">
        <f>'St House by Race - Num Chng'!B27/'St House by Race 2010'!B27</f>
        <v>3.5070695869143333E-2</v>
      </c>
      <c r="C27" s="26">
        <f>'St House by Race - Num Chng'!C27/'St House by Race 2010'!C27</f>
        <v>-9.4654687358199471E-2</v>
      </c>
      <c r="D27" s="26">
        <f>'St House by Race - Num Chng'!D27/'St House by Race 2010'!D27</f>
        <v>-8.6785810993772E-2</v>
      </c>
      <c r="E27" s="26">
        <f>'St House by Race - Num Chng'!E27/'St House by Race 2010'!E27</f>
        <v>0.90625</v>
      </c>
      <c r="F27" s="26">
        <f>'St House by Race - Num Chng'!F27/'St House by Race 2010'!F27</f>
        <v>0.2723735408560311</v>
      </c>
      <c r="G27" s="26">
        <f>'St House by Race - Num Chng'!G27/'St House by Race 2010'!G27</f>
        <v>0.47058823529411764</v>
      </c>
      <c r="H27" s="26">
        <f>'St House by Race - Num Chng'!H27/'St House by Race 2010'!H27</f>
        <v>1.5156646909398814</v>
      </c>
      <c r="I27" s="26">
        <f>'St House by Race - Num Chng'!I27/'St House by Race 2010'!I27</f>
        <v>1.770096463022508</v>
      </c>
      <c r="J27" s="26">
        <f>'St House by Race - Num Chng'!J27/'St House by Race 2010'!J27</f>
        <v>0.93819619116061803</v>
      </c>
      <c r="K27" s="26">
        <f>'St House by Race - Num Chng'!K27/'St House by Race 2010'!K27</f>
        <v>7.7214029189271796E-2</v>
      </c>
    </row>
    <row r="28" spans="1:11" s="9" customFormat="1" ht="12.75" x14ac:dyDescent="0.2">
      <c r="A28" s="3" t="s">
        <v>81</v>
      </c>
      <c r="B28" s="26">
        <f>'St House by Race - Num Chng'!B28/'St House by Race 2010'!B28</f>
        <v>1.1429858393626306E-2</v>
      </c>
      <c r="C28" s="26">
        <f>'St House by Race - Num Chng'!C28/'St House by Race 2010'!C28</f>
        <v>-0.13380809595202398</v>
      </c>
      <c r="D28" s="26">
        <f>'St House by Race - Num Chng'!D28/'St House by Race 2010'!D28</f>
        <v>-0.18457831325301205</v>
      </c>
      <c r="E28" s="26">
        <f>'St House by Race - Num Chng'!E28/'St House by Race 2010'!E28</f>
        <v>0.5892857142857143</v>
      </c>
      <c r="F28" s="26">
        <f>'St House by Race - Num Chng'!F28/'St House by Race 2010'!F28</f>
        <v>0.56076759061833692</v>
      </c>
      <c r="G28" s="26">
        <f>'St House by Race - Num Chng'!G28/'St House by Race 2010'!G28</f>
        <v>3.2786885245901641E-2</v>
      </c>
      <c r="H28" s="26">
        <f>'St House by Race - Num Chng'!H28/'St House by Race 2010'!H28</f>
        <v>0.49021313614615047</v>
      </c>
      <c r="I28" s="26">
        <f>'St House by Race - Num Chng'!I28/'St House by Race 2010'!I28</f>
        <v>1.8770318021201413</v>
      </c>
      <c r="J28" s="26">
        <f>'St House by Race - Num Chng'!J28/'St House by Race 2010'!J28</f>
        <v>0.37722506705681541</v>
      </c>
      <c r="K28" s="26">
        <f>'St House by Race - Num Chng'!K28/'St House by Race 2010'!K28</f>
        <v>6.3312009496801422E-3</v>
      </c>
    </row>
    <row r="29" spans="1:11" s="9" customFormat="1" ht="12.75" x14ac:dyDescent="0.2">
      <c r="A29" s="3" t="s">
        <v>82</v>
      </c>
      <c r="B29" s="26">
        <f>'St House by Race - Num Chng'!B29/'St House by Race 2010'!B29</f>
        <v>0.21811123435271748</v>
      </c>
      <c r="C29" s="26">
        <f>'St House by Race - Num Chng'!C29/'St House by Race 2010'!C29</f>
        <v>0.22297271068669694</v>
      </c>
      <c r="D29" s="26">
        <f>'St House by Race - Num Chng'!D29/'St House by Race 2010'!D29</f>
        <v>-0.15132496513249652</v>
      </c>
      <c r="E29" s="26">
        <f>'St House by Race - Num Chng'!E29/'St House by Race 2010'!E29</f>
        <v>0.19548872180451127</v>
      </c>
      <c r="F29" s="26">
        <f>'St House by Race - Num Chng'!F29/'St House by Race 2010'!F29</f>
        <v>0.95706806282722512</v>
      </c>
      <c r="G29" s="26">
        <f>'St House by Race - Num Chng'!G29/'St House by Race 2010'!G29</f>
        <v>0.4838709677419355</v>
      </c>
      <c r="H29" s="26">
        <f>'St House by Race - Num Chng'!H29/'St House by Race 2010'!H29</f>
        <v>-0.17009270455461509</v>
      </c>
      <c r="I29" s="26">
        <f>'St House by Race - Num Chng'!I29/'St House by Race 2010'!I29</f>
        <v>2.5299500831946755</v>
      </c>
      <c r="J29" s="26">
        <f>'St House by Race - Num Chng'!J29/'St House by Race 2010'!J29</f>
        <v>-2.5017494751574526E-2</v>
      </c>
      <c r="K29" s="26">
        <f>'St House by Race - Num Chng'!K29/'St House by Race 2010'!K29</f>
        <v>9.1038118410381189E-2</v>
      </c>
    </row>
    <row r="30" spans="1:11" s="9" customFormat="1" ht="12.75" x14ac:dyDescent="0.2">
      <c r="A30" s="3" t="s">
        <v>83</v>
      </c>
      <c r="B30" s="26">
        <f>'St House by Race - Num Chng'!B30/'St House by Race 2010'!B30</f>
        <v>6.1139555896284531E-2</v>
      </c>
      <c r="C30" s="26">
        <f>'St House by Race - Num Chng'!C30/'St House by Race 2010'!C30</f>
        <v>8.2155560452012964E-3</v>
      </c>
      <c r="D30" s="26">
        <f>'St House by Race - Num Chng'!D30/'St House by Race 2010'!D30</f>
        <v>-7.3632250102838331E-2</v>
      </c>
      <c r="E30" s="26">
        <f>'St House by Race - Num Chng'!E30/'St House by Race 2010'!E30</f>
        <v>-9.9290780141843976E-2</v>
      </c>
      <c r="F30" s="26">
        <f>'St House by Race - Num Chng'!F30/'St House by Race 2010'!F30</f>
        <v>-9.7318768619662363E-2</v>
      </c>
      <c r="G30" s="26">
        <f>'St House by Race - Num Chng'!G30/'St House by Race 2010'!G30</f>
        <v>0.5714285714285714</v>
      </c>
      <c r="H30" s="26">
        <f>'St House by Race - Num Chng'!H30/'St House by Race 2010'!H30</f>
        <v>0.34928229665071769</v>
      </c>
      <c r="I30" s="26">
        <f>'St House by Race - Num Chng'!I30/'St House by Race 2010'!I30</f>
        <v>2.8173333333333335</v>
      </c>
      <c r="J30" s="26">
        <f>'St House by Race - Num Chng'!J30/'St House by Race 2010'!J30</f>
        <v>0.35136855506047104</v>
      </c>
      <c r="K30" s="26">
        <f>'St House by Race - Num Chng'!K30/'St House by Race 2010'!K30</f>
        <v>0.27690972222222221</v>
      </c>
    </row>
    <row r="31" spans="1:11" s="9" customFormat="1" ht="12.75" x14ac:dyDescent="0.2">
      <c r="A31" s="3" t="s">
        <v>84</v>
      </c>
      <c r="B31" s="26">
        <f>'St House by Race - Num Chng'!B31/'St House by Race 2010'!B31</f>
        <v>1.879502111334971E-2</v>
      </c>
      <c r="C31" s="26">
        <f>'St House by Race - Num Chng'!C31/'St House by Race 2010'!C31</f>
        <v>0.19660444611199701</v>
      </c>
      <c r="D31" s="26">
        <f>'St House by Race - Num Chng'!D31/'St House by Race 2010'!D31</f>
        <v>-0.15887488710163003</v>
      </c>
      <c r="E31" s="26">
        <f>'St House by Race - Num Chng'!E31/'St House by Race 2010'!E31</f>
        <v>0.61832061068702293</v>
      </c>
      <c r="F31" s="26">
        <f>'St House by Race - Num Chng'!F31/'St House by Race 2010'!F31</f>
        <v>0.14149139579349904</v>
      </c>
      <c r="G31" s="26">
        <f>'St House by Race - Num Chng'!G31/'St House by Race 2010'!G31</f>
        <v>1.6666666666666667</v>
      </c>
      <c r="H31" s="26">
        <f>'St House by Race - Num Chng'!H31/'St House by Race 2010'!H31</f>
        <v>0.97992700729927007</v>
      </c>
      <c r="I31" s="26">
        <f>'St House by Race - Num Chng'!I31/'St House by Race 2010'!I31</f>
        <v>1.4155374887082204</v>
      </c>
      <c r="J31" s="26">
        <f>'St House by Race - Num Chng'!J31/'St House by Race 2010'!J31</f>
        <v>0.80107526881720426</v>
      </c>
      <c r="K31" s="26">
        <f>'St House by Race - Num Chng'!K31/'St House by Race 2010'!K31</f>
        <v>-5.1933616956038479E-2</v>
      </c>
    </row>
    <row r="32" spans="1:11" s="9" customFormat="1" ht="12.75" x14ac:dyDescent="0.2">
      <c r="A32" s="3" t="s">
        <v>85</v>
      </c>
      <c r="B32" s="26">
        <f>'St House by Race - Num Chng'!B32/'St House by Race 2010'!B32</f>
        <v>-3.4180327868852459E-2</v>
      </c>
      <c r="C32" s="26">
        <f>'St House by Race - Num Chng'!C32/'St House by Race 2010'!C32</f>
        <v>-7.4826147426981918E-2</v>
      </c>
      <c r="D32" s="26">
        <f>'St House by Race - Num Chng'!D32/'St House by Race 2010'!D32</f>
        <v>-0.1117898594990837</v>
      </c>
      <c r="E32" s="26">
        <f>'St House by Race - Num Chng'!E32/'St House by Race 2010'!E32</f>
        <v>0.61475409836065575</v>
      </c>
      <c r="F32" s="26">
        <f>'St House by Race - Num Chng'!F32/'St House by Race 2010'!F32</f>
        <v>0.32283464566929132</v>
      </c>
      <c r="G32" s="26">
        <f>'St House by Race - Num Chng'!G32/'St House by Race 2010'!G32</f>
        <v>0.11904761904761904</v>
      </c>
      <c r="H32" s="26">
        <f>'St House by Race - Num Chng'!H32/'St House by Race 2010'!H32</f>
        <v>0.64718853362734285</v>
      </c>
      <c r="I32" s="26">
        <f>'St House by Race - Num Chng'!I32/'St House by Race 2010'!I32</f>
        <v>0.97647951441578151</v>
      </c>
      <c r="J32" s="26">
        <f>'St House by Race - Num Chng'!J32/'St House by Race 2010'!J32</f>
        <v>0.57567711099309615</v>
      </c>
      <c r="K32" s="26">
        <f>'St House by Race - Num Chng'!K32/'St House by Race 2010'!K32</f>
        <v>-2.1922364591601465E-2</v>
      </c>
    </row>
    <row r="33" spans="1:11" s="9" customFormat="1" ht="12.75" x14ac:dyDescent="0.2">
      <c r="A33" s="3" t="s">
        <v>86</v>
      </c>
      <c r="B33" s="26">
        <f>'St House by Race - Num Chng'!B33/'St House by Race 2010'!B33</f>
        <v>-4.0393700787401572E-2</v>
      </c>
      <c r="C33" s="26">
        <f>'St House by Race - Num Chng'!C33/'St House by Race 2010'!C33</f>
        <v>-0.21931326971698883</v>
      </c>
      <c r="D33" s="26">
        <f>'St House by Race - Num Chng'!D33/'St House by Race 2010'!D33</f>
        <v>0.14331031908938235</v>
      </c>
      <c r="E33" s="26">
        <f>'St House by Race - Num Chng'!E33/'St House by Race 2010'!E33</f>
        <v>5.1813471502590676E-3</v>
      </c>
      <c r="F33" s="26">
        <f>'St House by Race - Num Chng'!F33/'St House by Race 2010'!F33</f>
        <v>7.8947368421052627E-2</v>
      </c>
      <c r="G33" s="26">
        <f>'St House by Race - Num Chng'!G33/'St House by Race 2010'!G33</f>
        <v>0.15789473684210525</v>
      </c>
      <c r="H33" s="26">
        <f>'St House by Race - Num Chng'!H33/'St House by Race 2010'!H33</f>
        <v>0.38598442714126807</v>
      </c>
      <c r="I33" s="26">
        <f>'St House by Race - Num Chng'!I33/'St House by Race 2010'!I33</f>
        <v>1.4580792682926829</v>
      </c>
      <c r="J33" s="26">
        <f>'St House by Race - Num Chng'!J33/'St House by Race 2010'!J33</f>
        <v>0.39666357738646896</v>
      </c>
      <c r="K33" s="26">
        <f>'St House by Race - Num Chng'!K33/'St House by Race 2010'!K33</f>
        <v>0.25248002204464037</v>
      </c>
    </row>
    <row r="34" spans="1:11" s="9" customFormat="1" ht="12.75" x14ac:dyDescent="0.2">
      <c r="A34" s="3" t="s">
        <v>87</v>
      </c>
      <c r="B34" s="26">
        <f>'St House by Race - Num Chng'!B34/'St House by Race 2010'!B34</f>
        <v>3.3836953100409191E-2</v>
      </c>
      <c r="C34" s="26">
        <f>'St House by Race - Num Chng'!C34/'St House by Race 2010'!C34</f>
        <v>-0.12740011236326382</v>
      </c>
      <c r="D34" s="26">
        <f>'St House by Race - Num Chng'!D34/'St House by Race 2010'!D34</f>
        <v>0.20016125781092522</v>
      </c>
      <c r="E34" s="26">
        <f>'St House by Race - Num Chng'!E34/'St House by Race 2010'!E34</f>
        <v>0.50943396226415094</v>
      </c>
      <c r="F34" s="26">
        <f>'St House by Race - Num Chng'!F34/'St House by Race 2010'!F34</f>
        <v>0.30663615560640733</v>
      </c>
      <c r="G34" s="26">
        <f>'St House by Race - Num Chng'!G34/'St House by Race 2010'!G34</f>
        <v>0.68421052631578949</v>
      </c>
      <c r="H34" s="26">
        <f>'St House by Race - Num Chng'!H34/'St House by Race 2010'!H34</f>
        <v>0.9077196095829636</v>
      </c>
      <c r="I34" s="26">
        <f>'St House by Race - Num Chng'!I34/'St House by Race 2010'!I34</f>
        <v>2.7702169625246547</v>
      </c>
      <c r="J34" s="26">
        <f>'St House by Race - Num Chng'!J34/'St House by Race 2010'!J34</f>
        <v>0.69818987809383082</v>
      </c>
      <c r="K34" s="26">
        <f>'St House by Race - Num Chng'!K34/'St House by Race 2010'!K34</f>
        <v>0.53562410802503024</v>
      </c>
    </row>
    <row r="35" spans="1:11" s="9" customFormat="1" ht="12.75" x14ac:dyDescent="0.2">
      <c r="A35" s="3" t="s">
        <v>88</v>
      </c>
      <c r="B35" s="26">
        <f>'St House by Race - Num Chng'!B35/'St House by Race 2010'!B35</f>
        <v>0.11835648340680363</v>
      </c>
      <c r="C35" s="26">
        <f>'St House by Race - Num Chng'!C35/'St House by Race 2010'!C35</f>
        <v>8.3143877882429357E-3</v>
      </c>
      <c r="D35" s="26">
        <f>'St House by Race - Num Chng'!D35/'St House by Race 2010'!D35</f>
        <v>0.26231605886116444</v>
      </c>
      <c r="E35" s="26">
        <f>'St House by Race - Num Chng'!E35/'St House by Race 2010'!E35</f>
        <v>0.44545454545454544</v>
      </c>
      <c r="F35" s="26">
        <f>'St House by Race - Num Chng'!F35/'St House by Race 2010'!F35</f>
        <v>0.48976608187134502</v>
      </c>
      <c r="G35" s="26">
        <f>'St House by Race - Num Chng'!G35/'St House by Race 2010'!G35</f>
        <v>-0.12345679012345678</v>
      </c>
      <c r="H35" s="26">
        <f>'St House by Race - Num Chng'!H35/'St House by Race 2010'!H35</f>
        <v>0.87962962962962965</v>
      </c>
      <c r="I35" s="26">
        <f>'St House by Race - Num Chng'!I35/'St House by Race 2010'!I35</f>
        <v>2.8829787234042552</v>
      </c>
      <c r="J35" s="26">
        <f>'St House by Race - Num Chng'!J35/'St House by Race 2010'!J35</f>
        <v>0.63001974983541809</v>
      </c>
      <c r="K35" s="26">
        <f>'St House by Race - Num Chng'!K35/'St House by Race 2010'!K35</f>
        <v>0.60421052631578942</v>
      </c>
    </row>
    <row r="36" spans="1:11" s="9" customFormat="1" ht="12.75" x14ac:dyDescent="0.2">
      <c r="A36" s="3" t="s">
        <v>89</v>
      </c>
      <c r="B36" s="26">
        <f>'St House by Race - Num Chng'!B36/'St House by Race 2010'!B36</f>
        <v>0.12531566513699188</v>
      </c>
      <c r="C36" s="26">
        <f>'St House by Race - Num Chng'!C36/'St House by Race 2010'!C36</f>
        <v>8.2431255443573478E-3</v>
      </c>
      <c r="D36" s="26">
        <f>'St House by Race - Num Chng'!D36/'St House by Race 2010'!D36</f>
        <v>0.38582677165354329</v>
      </c>
      <c r="E36" s="26">
        <f>'St House by Race - Num Chng'!E36/'St House by Race 2010'!E36</f>
        <v>0.38202247191011235</v>
      </c>
      <c r="F36" s="26">
        <f>'St House by Race - Num Chng'!F36/'St House by Race 2010'!F36</f>
        <v>0.81073446327683618</v>
      </c>
      <c r="G36" s="26">
        <f>'St House by Race - Num Chng'!G36/'St House by Race 2010'!G36</f>
        <v>0.49122807017543857</v>
      </c>
      <c r="H36" s="26">
        <f>'St House by Race - Num Chng'!H36/'St House by Race 2010'!H36</f>
        <v>0.78288100208768263</v>
      </c>
      <c r="I36" s="26">
        <f>'St House by Race - Num Chng'!I36/'St House by Race 2010'!I36</f>
        <v>2.2212020033388979</v>
      </c>
      <c r="J36" s="26">
        <f>'St House by Race - Num Chng'!J36/'St House by Race 2010'!J36</f>
        <v>0.46149614961496149</v>
      </c>
      <c r="K36" s="26">
        <f>'St House by Race - Num Chng'!K36/'St House by Race 2010'!K36</f>
        <v>0.70452961672473868</v>
      </c>
    </row>
    <row r="37" spans="1:11" s="9" customFormat="1" ht="12.75" x14ac:dyDescent="0.2">
      <c r="A37" s="3" t="s">
        <v>90</v>
      </c>
      <c r="B37" s="26">
        <f>'St House by Race - Num Chng'!B37/'St House by Race 2010'!B37</f>
        <v>0.13588613106901806</v>
      </c>
      <c r="C37" s="26">
        <f>'St House by Race - Num Chng'!C37/'St House by Race 2010'!C37</f>
        <v>3.9695519015194317E-2</v>
      </c>
      <c r="D37" s="26">
        <f>'St House by Race - Num Chng'!D37/'St House by Race 2010'!D37</f>
        <v>0.44564315352697098</v>
      </c>
      <c r="E37" s="26">
        <f>'St House by Race - Num Chng'!E37/'St House by Race 2010'!E37</f>
        <v>2.9556650246305417E-2</v>
      </c>
      <c r="F37" s="26">
        <f>'St House by Race - Num Chng'!F37/'St House by Race 2010'!F37</f>
        <v>0.16545012165450121</v>
      </c>
      <c r="G37" s="26">
        <f>'St House by Race - Num Chng'!G37/'St House by Race 2010'!G37</f>
        <v>0.12</v>
      </c>
      <c r="H37" s="26">
        <f>'St House by Race - Num Chng'!H37/'St House by Race 2010'!H37</f>
        <v>0.72486772486772488</v>
      </c>
      <c r="I37" s="26">
        <f>'St House by Race - Num Chng'!I37/'St House by Race 2010'!I37</f>
        <v>3.195150115473441</v>
      </c>
      <c r="J37" s="26">
        <f>'St House by Race - Num Chng'!J37/'St House by Race 2010'!J37</f>
        <v>0.55548780487804883</v>
      </c>
      <c r="K37" s="26">
        <f>'St House by Race - Num Chng'!K37/'St House by Race 2010'!K37</f>
        <v>0.83065097285611333</v>
      </c>
    </row>
    <row r="38" spans="1:11" s="9" customFormat="1" ht="12.75" x14ac:dyDescent="0.2">
      <c r="A38" s="3" t="s">
        <v>91</v>
      </c>
      <c r="B38" s="26">
        <f>'St House by Race - Num Chng'!B38/'St House by Race 2010'!B38</f>
        <v>6.509524077091644E-2</v>
      </c>
      <c r="C38" s="26">
        <f>'St House by Race - Num Chng'!C38/'St House by Race 2010'!C38</f>
        <v>2.9918165019212155E-3</v>
      </c>
      <c r="D38" s="26">
        <f>'St House by Race - Num Chng'!D38/'St House by Race 2010'!D38</f>
        <v>0.32646048109965636</v>
      </c>
      <c r="E38" s="26">
        <f>'St House by Race - Num Chng'!E38/'St House by Race 2010'!E38</f>
        <v>-5.2910052910052907E-2</v>
      </c>
      <c r="F38" s="26">
        <f>'St House by Race - Num Chng'!F38/'St House by Race 2010'!F38</f>
        <v>3.5000000000000003E-2</v>
      </c>
      <c r="G38" s="26">
        <f>'St House by Race - Num Chng'!G38/'St House by Race 2010'!G38</f>
        <v>0.10714285714285714</v>
      </c>
      <c r="H38" s="26">
        <f>'St House by Race - Num Chng'!H38/'St House by Race 2010'!H38</f>
        <v>0.52272727272727271</v>
      </c>
      <c r="I38" s="26">
        <f>'St House by Race - Num Chng'!I38/'St House by Race 2010'!I38</f>
        <v>3.7466918714555764</v>
      </c>
      <c r="J38" s="26">
        <f>'St House by Race - Num Chng'!J38/'St House by Race 2010'!J38</f>
        <v>0.36748329621380849</v>
      </c>
      <c r="K38" s="26">
        <f>'St House by Race - Num Chng'!K38/'St House by Race 2010'!K38</f>
        <v>1.0305418719211823</v>
      </c>
    </row>
    <row r="39" spans="1:11" s="9" customFormat="1" ht="12.75" x14ac:dyDescent="0.2">
      <c r="A39" s="3" t="s">
        <v>92</v>
      </c>
      <c r="B39" s="26">
        <f>'St House by Race - Num Chng'!B39/'St House by Race 2010'!B39</f>
        <v>7.2477115427550795E-2</v>
      </c>
      <c r="C39" s="26">
        <f>'St House by Race - Num Chng'!C39/'St House by Race 2010'!C39</f>
        <v>-2.1004162987258736E-2</v>
      </c>
      <c r="D39" s="26">
        <f>'St House by Race - Num Chng'!D39/'St House by Race 2010'!D39</f>
        <v>0.16061339790153351</v>
      </c>
      <c r="E39" s="26">
        <f>'St House by Race - Num Chng'!E39/'St House by Race 2010'!E39</f>
        <v>0.23711340206185566</v>
      </c>
      <c r="F39" s="26">
        <f>'St House by Race - Num Chng'!F39/'St House by Race 2010'!F39</f>
        <v>0.44834710743801653</v>
      </c>
      <c r="G39" s="26">
        <f>'St House by Race - Num Chng'!G39/'St House by Race 2010'!G39</f>
        <v>0.2</v>
      </c>
      <c r="H39" s="26">
        <f>'St House by Race - Num Chng'!H39/'St House by Race 2010'!H39</f>
        <v>0.6891025641025641</v>
      </c>
      <c r="I39" s="26">
        <f>'St House by Race - Num Chng'!I39/'St House by Race 2010'!I39</f>
        <v>3.3250345781466115</v>
      </c>
      <c r="J39" s="26">
        <f>'St House by Race - Num Chng'!J39/'St House by Race 2010'!J39</f>
        <v>0.5638214565387627</v>
      </c>
      <c r="K39" s="26">
        <f>'St House by Race - Num Chng'!K39/'St House by Race 2010'!K39</f>
        <v>0.60213108162444717</v>
      </c>
    </row>
    <row r="40" spans="1:11" s="9" customFormat="1" ht="12.75" x14ac:dyDescent="0.2">
      <c r="A40" s="3" t="s">
        <v>93</v>
      </c>
      <c r="B40" s="26">
        <f>'St House by Race - Num Chng'!B40/'St House by Race 2010'!B40</f>
        <v>0.10698564593301435</v>
      </c>
      <c r="C40" s="26">
        <f>'St House by Race - Num Chng'!C40/'St House by Race 2010'!C40</f>
        <v>-8.8906450656919891E-3</v>
      </c>
      <c r="D40" s="26">
        <f>'St House by Race - Num Chng'!D40/'St House by Race 2010'!D40</f>
        <v>0.31807602792862683</v>
      </c>
      <c r="E40" s="26">
        <f>'St House by Race - Num Chng'!E40/'St House by Race 2010'!E40</f>
        <v>-5.0955414012738856E-2</v>
      </c>
      <c r="F40" s="26">
        <f>'St House by Race - Num Chng'!F40/'St House by Race 2010'!F40</f>
        <v>0.70546737213403876</v>
      </c>
      <c r="G40" s="26">
        <f>'St House by Race - Num Chng'!G40/'St House by Race 2010'!G40</f>
        <v>0.97872340425531912</v>
      </c>
      <c r="H40" s="26">
        <f>'St House by Race - Num Chng'!H40/'St House by Race 2010'!H40</f>
        <v>0.68372943327239488</v>
      </c>
      <c r="I40" s="26">
        <f>'St House by Race - Num Chng'!I40/'St House by Race 2010'!I40</f>
        <v>2.0969637610186092</v>
      </c>
      <c r="J40" s="26">
        <f>'St House by Race - Num Chng'!J40/'St House by Race 2010'!J40</f>
        <v>0.45626911314984708</v>
      </c>
      <c r="K40" s="26">
        <f>'St House by Race - Num Chng'!K40/'St House by Race 2010'!K40</f>
        <v>0.55334462320067734</v>
      </c>
    </row>
    <row r="41" spans="1:11" s="9" customFormat="1" ht="12.75" x14ac:dyDescent="0.2">
      <c r="A41" s="3" t="s">
        <v>94</v>
      </c>
      <c r="B41" s="26">
        <f>'St House by Race - Num Chng'!B41/'St House by Race 2010'!B41</f>
        <v>7.043189368770764E-3</v>
      </c>
      <c r="C41" s="26">
        <f>'St House by Race - Num Chng'!C41/'St House by Race 2010'!C41</f>
        <v>-0.14447362138935307</v>
      </c>
      <c r="D41" s="26">
        <f>'St House by Race - Num Chng'!D41/'St House by Race 2010'!D41</f>
        <v>4.9642805073625895E-2</v>
      </c>
      <c r="E41" s="26">
        <f>'St House by Race - Num Chng'!E41/'St House by Race 2010'!E41</f>
        <v>0.50714285714285712</v>
      </c>
      <c r="F41" s="26">
        <f>'St House by Race - Num Chng'!F41/'St House by Race 2010'!F41</f>
        <v>0.18376068376068377</v>
      </c>
      <c r="G41" s="26">
        <f>'St House by Race - Num Chng'!G41/'St House by Race 2010'!G41</f>
        <v>-0.171875</v>
      </c>
      <c r="H41" s="26">
        <f>'St House by Race - Num Chng'!H41/'St House by Race 2010'!H41</f>
        <v>0.53604060913705587</v>
      </c>
      <c r="I41" s="26">
        <f>'St House by Race - Num Chng'!I41/'St House by Race 2010'!I41</f>
        <v>1.7675070028011204</v>
      </c>
      <c r="J41" s="26">
        <f>'St House by Race - Num Chng'!J41/'St House by Race 2010'!J41</f>
        <v>0.5161290322580645</v>
      </c>
      <c r="K41" s="26">
        <f>'St House by Race - Num Chng'!K41/'St House by Race 2010'!K41</f>
        <v>0.17278679191574153</v>
      </c>
    </row>
    <row r="42" spans="1:11" s="9" customFormat="1" ht="12.75" x14ac:dyDescent="0.2">
      <c r="A42" s="3" t="s">
        <v>95</v>
      </c>
      <c r="B42" s="26">
        <f>'St House by Race - Num Chng'!B42/'St House by Race 2010'!B42</f>
        <v>0.25916142086330934</v>
      </c>
      <c r="C42" s="26">
        <f>'St House by Race - Num Chng'!C42/'St House by Race 2010'!C42</f>
        <v>0.19100803193764554</v>
      </c>
      <c r="D42" s="26">
        <f>'St House by Race - Num Chng'!D42/'St House by Race 2010'!D42</f>
        <v>8.4919861861330034E-2</v>
      </c>
      <c r="E42" s="26">
        <f>'St House by Race - Num Chng'!E42/'St House by Race 2010'!E42</f>
        <v>0.61931818181818177</v>
      </c>
      <c r="F42" s="26">
        <f>'St House by Race - Num Chng'!F42/'St House by Race 2010'!F42</f>
        <v>0.89826839826839822</v>
      </c>
      <c r="G42" s="26">
        <f>'St House by Race - Num Chng'!G42/'St House by Race 2010'!G42</f>
        <v>1.32</v>
      </c>
      <c r="H42" s="26">
        <f>'St House by Race - Num Chng'!H42/'St House by Race 2010'!H42</f>
        <v>0.50980392156862742</v>
      </c>
      <c r="I42" s="26">
        <f>'St House by Race - Num Chng'!I42/'St House by Race 2010'!I42</f>
        <v>2.387787470261697</v>
      </c>
      <c r="J42" s="26">
        <f>'St House by Race - Num Chng'!J42/'St House by Race 2010'!J42</f>
        <v>0.56105375578497685</v>
      </c>
      <c r="K42" s="26">
        <f>'St House by Race - Num Chng'!K42/'St House by Race 2010'!K42</f>
        <v>0.31544268167860801</v>
      </c>
    </row>
    <row r="43" spans="1:11" s="9" customFormat="1" ht="12.75" x14ac:dyDescent="0.2">
      <c r="A43" s="3" t="s">
        <v>96</v>
      </c>
      <c r="B43" s="26">
        <f>'St House by Race - Num Chng'!B43/'St House by Race 2010'!B43</f>
        <v>4.4312134464408029E-2</v>
      </c>
      <c r="C43" s="26">
        <f>'St House by Race - Num Chng'!C43/'St House by Race 2010'!C43</f>
        <v>-2.3933432460253916E-2</v>
      </c>
      <c r="D43" s="26">
        <f>'St House by Race - Num Chng'!D43/'St House by Race 2010'!D43</f>
        <v>0.21949078138718173</v>
      </c>
      <c r="E43" s="26">
        <f>'St House by Race - Num Chng'!E43/'St House by Race 2010'!E43</f>
        <v>-2.0100502512562814E-2</v>
      </c>
      <c r="F43" s="26">
        <f>'St House by Race - Num Chng'!F43/'St House by Race 2010'!F43</f>
        <v>0.20334261838440112</v>
      </c>
      <c r="G43" s="26">
        <f>'St House by Race - Num Chng'!G43/'St House by Race 2010'!G43</f>
        <v>-0.17499999999999999</v>
      </c>
      <c r="H43" s="26">
        <f>'St House by Race - Num Chng'!H43/'St House by Race 2010'!H43</f>
        <v>0.8493975903614458</v>
      </c>
      <c r="I43" s="26">
        <f>'St House by Race - Num Chng'!I43/'St House by Race 2010'!I43</f>
        <v>2.0992366412213741</v>
      </c>
      <c r="J43" s="26">
        <f>'St House by Race - Num Chng'!J43/'St House by Race 2010'!J43</f>
        <v>0.33718411552346572</v>
      </c>
      <c r="K43" s="26">
        <f>'St House by Race - Num Chng'!K43/'St House by Race 2010'!K43</f>
        <v>0.56887622993267739</v>
      </c>
    </row>
    <row r="44" spans="1:11" s="9" customFormat="1" ht="12.75" x14ac:dyDescent="0.2">
      <c r="A44" s="3" t="s">
        <v>97</v>
      </c>
      <c r="B44" s="26">
        <f>'St House by Race - Num Chng'!B44/'St House by Race 2010'!B44</f>
        <v>-4.1978246091094497E-2</v>
      </c>
      <c r="C44" s="26">
        <f>'St House by Race - Num Chng'!C44/'St House by Race 2010'!C44</f>
        <v>-8.4344766930518913E-2</v>
      </c>
      <c r="D44" s="26">
        <f>'St House by Race - Num Chng'!D44/'St House by Race 2010'!D44</f>
        <v>-0.22151898734177214</v>
      </c>
      <c r="E44" s="26">
        <f>'St House by Race - Num Chng'!E44/'St House by Race 2010'!E44</f>
        <v>0.22480620155038761</v>
      </c>
      <c r="F44" s="26">
        <f>'St House by Race - Num Chng'!F44/'St House by Race 2010'!F44</f>
        <v>0.22972972972972974</v>
      </c>
      <c r="G44" s="26">
        <f>'St House by Race - Num Chng'!G44/'St House by Race 2010'!G44</f>
        <v>-0.64</v>
      </c>
      <c r="H44" s="26">
        <f>'St House by Race - Num Chng'!H44/'St House by Race 2010'!H44</f>
        <v>1.7402597402597402</v>
      </c>
      <c r="I44" s="26">
        <f>'St House by Race - Num Chng'!I44/'St House by Race 2010'!I44</f>
        <v>3.2192771084337348</v>
      </c>
      <c r="J44" s="26">
        <f>'St House by Race - Num Chng'!J44/'St House by Race 2010'!J44</f>
        <v>0.34235976789168276</v>
      </c>
      <c r="K44" s="26">
        <f>'St House by Race - Num Chng'!K44/'St House by Race 2010'!K44</f>
        <v>0.81134480560866795</v>
      </c>
    </row>
    <row r="45" spans="1:11" s="9" customFormat="1" ht="12.75" x14ac:dyDescent="0.2">
      <c r="A45" s="3" t="s">
        <v>98</v>
      </c>
      <c r="B45" s="26">
        <f>'St House by Race - Num Chng'!B45/'St House by Race 2010'!B45</f>
        <v>-2.7766859453085518E-2</v>
      </c>
      <c r="C45" s="26">
        <f>'St House by Race - Num Chng'!C45/'St House by Race 2010'!C45</f>
        <v>-5.2235223522352235E-2</v>
      </c>
      <c r="D45" s="26">
        <f>'St House by Race - Num Chng'!D45/'St House by Race 2010'!D45</f>
        <v>-0.26260641781270466</v>
      </c>
      <c r="E45" s="26">
        <f>'St House by Race - Num Chng'!E45/'St House by Race 2010'!E45</f>
        <v>0.39130434782608697</v>
      </c>
      <c r="F45" s="26">
        <f>'St House by Race - Num Chng'!F45/'St House by Race 2010'!F45</f>
        <v>-0.15662650602409639</v>
      </c>
      <c r="G45" s="26">
        <f>'St House by Race - Num Chng'!G45/'St House by Race 2010'!G45</f>
        <v>-0.2</v>
      </c>
      <c r="H45" s="26">
        <f>'St House by Race - Num Chng'!H45/'St House by Race 2010'!H45</f>
        <v>0.59036144578313254</v>
      </c>
      <c r="I45" s="26">
        <f>'St House by Race - Num Chng'!I45/'St House by Race 2010'!I45</f>
        <v>2.4392523364485981</v>
      </c>
      <c r="J45" s="26">
        <f>'St House by Race - Num Chng'!J45/'St House by Race 2010'!J45</f>
        <v>0.3081761006289308</v>
      </c>
      <c r="K45" s="26">
        <f>'St House by Race - Num Chng'!K45/'St House by Race 2010'!K45</f>
        <v>0.27325807707279098</v>
      </c>
    </row>
    <row r="46" spans="1:11" s="9" customFormat="1" ht="12.75" x14ac:dyDescent="0.2">
      <c r="A46" s="3" t="s">
        <v>99</v>
      </c>
      <c r="B46" s="26">
        <f>'St House by Race - Num Chng'!B46/'St House by Race 2010'!B46</f>
        <v>9.2457293035479629E-2</v>
      </c>
      <c r="C46" s="26">
        <f>'St House by Race - Num Chng'!C46/'St House by Race 2010'!C46</f>
        <v>3.6064299397540189E-2</v>
      </c>
      <c r="D46" s="26">
        <f>'St House by Race - Num Chng'!D46/'St House by Race 2010'!D46</f>
        <v>-7.7619663648124193E-3</v>
      </c>
      <c r="E46" s="26">
        <f>'St House by Race - Num Chng'!E46/'St House by Race 2010'!E46</f>
        <v>9.3525179856115109E-2</v>
      </c>
      <c r="F46" s="26">
        <f>'St House by Race - Num Chng'!F46/'St House by Race 2010'!F46</f>
        <v>0.11538461538461539</v>
      </c>
      <c r="G46" s="26">
        <f>'St House by Race - Num Chng'!G46/'St House by Race 2010'!G46</f>
        <v>1.5</v>
      </c>
      <c r="H46" s="26">
        <f>'St House by Race - Num Chng'!H46/'St House by Race 2010'!H46</f>
        <v>0.69379844961240311</v>
      </c>
      <c r="I46" s="26">
        <f>'St House by Race - Num Chng'!I46/'St House by Race 2010'!I46</f>
        <v>2.8776978417266186</v>
      </c>
      <c r="J46" s="26">
        <f>'St House by Race - Num Chng'!J46/'St House by Race 2010'!J46</f>
        <v>0.28969696969696968</v>
      </c>
      <c r="K46" s="26">
        <f>'St House by Race - Num Chng'!K46/'St House by Race 2010'!K46</f>
        <v>0.82279500604107936</v>
      </c>
    </row>
    <row r="47" spans="1:11" s="9" customFormat="1" ht="12.75" x14ac:dyDescent="0.2">
      <c r="A47" s="3" t="s">
        <v>100</v>
      </c>
      <c r="B47" s="26">
        <f>'St House by Race - Num Chng'!B47/'St House by Race 2010'!B47</f>
        <v>-2.6099335653274281E-3</v>
      </c>
      <c r="C47" s="26">
        <f>'St House by Race - Num Chng'!C47/'St House by Race 2010'!C47</f>
        <v>-5.0703682282629649E-2</v>
      </c>
      <c r="D47" s="26">
        <f>'St House by Race - Num Chng'!D47/'St House by Race 2010'!D47</f>
        <v>-8.1593927893738136E-2</v>
      </c>
      <c r="E47" s="26">
        <f>'St House by Race - Num Chng'!E47/'St House by Race 2010'!E47</f>
        <v>2.1739130434782608E-2</v>
      </c>
      <c r="F47" s="26">
        <f>'St House by Race - Num Chng'!F47/'St House by Race 2010'!F47</f>
        <v>0.27777777777777779</v>
      </c>
      <c r="G47" s="26">
        <f>'St House by Race - Num Chng'!G47/'St House by Race 2010'!G47</f>
        <v>-0.36363636363636365</v>
      </c>
      <c r="H47" s="26">
        <f>'St House by Race - Num Chng'!H47/'St House by Race 2010'!H47</f>
        <v>0.57258064516129037</v>
      </c>
      <c r="I47" s="26">
        <f>'St House by Race - Num Chng'!I47/'St House by Race 2010'!I47</f>
        <v>2.8900900900900899</v>
      </c>
      <c r="J47" s="26">
        <f>'St House by Race - Num Chng'!J47/'St House by Race 2010'!J47</f>
        <v>0.29878869448183043</v>
      </c>
      <c r="K47" s="26">
        <f>'St House by Race - Num Chng'!K47/'St House by Race 2010'!K47</f>
        <v>0.79753086419753083</v>
      </c>
    </row>
    <row r="48" spans="1:11" s="9" customFormat="1" ht="12.75" x14ac:dyDescent="0.2">
      <c r="A48" s="3" t="s">
        <v>101</v>
      </c>
      <c r="B48" s="26">
        <f>'St House by Race - Num Chng'!B48/'St House by Race 2010'!B48</f>
        <v>-3.093074448270023E-2</v>
      </c>
      <c r="C48" s="26">
        <f>'St House by Race - Num Chng'!C48/'St House by Race 2010'!C48</f>
        <v>-6.8196539280096238E-2</v>
      </c>
      <c r="D48" s="26">
        <f>'St House by Race - Num Chng'!D48/'St House by Race 2010'!D48</f>
        <v>-0.19414743950478333</v>
      </c>
      <c r="E48" s="26">
        <f>'St House by Race - Num Chng'!E48/'St House by Race 2010'!E48</f>
        <v>-0.24324324324324326</v>
      </c>
      <c r="F48" s="26">
        <f>'St House by Race - Num Chng'!F48/'St House by Race 2010'!F48</f>
        <v>9.9290780141843976E-2</v>
      </c>
      <c r="G48" s="26">
        <f>'St House by Race - Num Chng'!G48/'St House by Race 2010'!G48</f>
        <v>-0.77777777777777779</v>
      </c>
      <c r="H48" s="26">
        <f>'St House by Race - Num Chng'!H48/'St House by Race 2010'!H48</f>
        <v>0.31231231231231232</v>
      </c>
      <c r="I48" s="26">
        <f>'St House by Race - Num Chng'!I48/'St House by Race 2010'!I48</f>
        <v>2.2892561983471076</v>
      </c>
      <c r="J48" s="26">
        <f>'St House by Race - Num Chng'!J48/'St House by Race 2010'!J48</f>
        <v>0.13316261203585147</v>
      </c>
      <c r="K48" s="26">
        <f>'St House by Race - Num Chng'!K48/'St House by Race 2010'!K48</f>
        <v>0.28428781204111603</v>
      </c>
    </row>
    <row r="49" spans="1:11" s="9" customFormat="1" ht="12.75" x14ac:dyDescent="0.2">
      <c r="A49" s="3" t="s">
        <v>102</v>
      </c>
      <c r="B49" s="26">
        <f>'St House by Race - Num Chng'!B49/'St House by Race 2010'!B49</f>
        <v>8.7661254448398576E-2</v>
      </c>
      <c r="C49" s="26">
        <f>'St House by Race - Num Chng'!C49/'St House by Race 2010'!C49</f>
        <v>-1.6663373509846539E-2</v>
      </c>
      <c r="D49" s="26">
        <f>'St House by Race - Num Chng'!D49/'St House by Race 2010'!D49</f>
        <v>0.2816979051819184</v>
      </c>
      <c r="E49" s="26">
        <f>'St House by Race - Num Chng'!E49/'St House by Race 2010'!E49</f>
        <v>-0.10119047619047619</v>
      </c>
      <c r="F49" s="26">
        <f>'St House by Race - Num Chng'!F49/'St House by Race 2010'!F49</f>
        <v>0.53935185185185186</v>
      </c>
      <c r="G49" s="26">
        <f>'St House by Race - Num Chng'!G49/'St House by Race 2010'!G49</f>
        <v>0.68421052631578949</v>
      </c>
      <c r="H49" s="26">
        <f>'St House by Race - Num Chng'!H49/'St House by Race 2010'!H49</f>
        <v>1.1559633027522935</v>
      </c>
      <c r="I49" s="26">
        <f>'St House by Race - Num Chng'!I49/'St House by Race 2010'!I49</f>
        <v>1.9747081712062258</v>
      </c>
      <c r="J49" s="26">
        <f>'St House by Race - Num Chng'!J49/'St House by Race 2010'!J49</f>
        <v>0.58375634517766495</v>
      </c>
      <c r="K49" s="26">
        <f>'St House by Race - Num Chng'!K49/'St House by Race 2010'!K49</f>
        <v>0.57145182291666663</v>
      </c>
    </row>
    <row r="50" spans="1:11" s="9" customFormat="1" ht="12.75" x14ac:dyDescent="0.2">
      <c r="A50" s="3" t="s">
        <v>103</v>
      </c>
      <c r="B50" s="26">
        <f>'St House by Race - Num Chng'!B50/'St House by Race 2010'!B50</f>
        <v>9.7348239360553035E-2</v>
      </c>
      <c r="C50" s="26">
        <f>'St House by Race - Num Chng'!C50/'St House by Race 2010'!C50</f>
        <v>1.4602449212753044E-2</v>
      </c>
      <c r="D50" s="26">
        <f>'St House by Race - Num Chng'!D50/'St House by Race 2010'!D50</f>
        <v>0.17295414973882764</v>
      </c>
      <c r="E50" s="26">
        <f>'St House by Race - Num Chng'!E50/'St House by Race 2010'!E50</f>
        <v>8.2191780821917804E-2</v>
      </c>
      <c r="F50" s="26">
        <f>'St House by Race - Num Chng'!F50/'St House by Race 2010'!F50</f>
        <v>-4.7017189079878667E-2</v>
      </c>
      <c r="G50" s="26">
        <f>'St House by Race - Num Chng'!G50/'St House by Race 2010'!G50</f>
        <v>1.1904761904761905</v>
      </c>
      <c r="H50" s="26">
        <f>'St House by Race - Num Chng'!H50/'St House by Race 2010'!H50</f>
        <v>1.2255489021956087</v>
      </c>
      <c r="I50" s="26">
        <f>'St House by Race - Num Chng'!I50/'St House by Race 2010'!I50</f>
        <v>1.4437086092715232</v>
      </c>
      <c r="J50" s="26">
        <f>'St House by Race - Num Chng'!J50/'St House by Race 2010'!J50</f>
        <v>0.52706359945872805</v>
      </c>
      <c r="K50" s="26">
        <f>'St House by Race - Num Chng'!K50/'St House by Race 2010'!K50</f>
        <v>0.30673417721518986</v>
      </c>
    </row>
    <row r="51" spans="1:11" s="9" customFormat="1" ht="12.75" x14ac:dyDescent="0.2">
      <c r="A51" s="3" t="s">
        <v>104</v>
      </c>
      <c r="B51" s="26">
        <f>'St House by Race - Num Chng'!B51/'St House by Race 2010'!B51</f>
        <v>2.8278127566383794E-2</v>
      </c>
      <c r="C51" s="26">
        <f>'St House by Race - Num Chng'!C51/'St House by Race 2010'!C51</f>
        <v>-4.6424742535979988E-2</v>
      </c>
      <c r="D51" s="26">
        <f>'St House by Race - Num Chng'!D51/'St House by Race 2010'!D51</f>
        <v>0.10501002004008016</v>
      </c>
      <c r="E51" s="26">
        <f>'St House by Race - Num Chng'!E51/'St House by Race 2010'!E51</f>
        <v>-0.11363636363636363</v>
      </c>
      <c r="F51" s="26">
        <f>'St House by Race - Num Chng'!F51/'St House by Race 2010'!F51</f>
        <v>0.14410256410256411</v>
      </c>
      <c r="G51" s="26">
        <f>'St House by Race - Num Chng'!G51/'St House by Race 2010'!G51</f>
        <v>-0.40909090909090912</v>
      </c>
      <c r="H51" s="26">
        <f>'St House by Race - Num Chng'!H51/'St House by Race 2010'!H51</f>
        <v>0.83508771929824566</v>
      </c>
      <c r="I51" s="26">
        <f>'St House by Race - Num Chng'!I51/'St House by Race 2010'!I51</f>
        <v>1.8701870187018701</v>
      </c>
      <c r="J51" s="26">
        <f>'St House by Race - Num Chng'!J51/'St House by Race 2010'!J51</f>
        <v>0.61592741935483875</v>
      </c>
      <c r="K51" s="26">
        <f>'St House by Race - Num Chng'!K51/'St House by Race 2010'!K51</f>
        <v>0.36607142857142855</v>
      </c>
    </row>
    <row r="52" spans="1:11" s="9" customFormat="1" ht="12.75" x14ac:dyDescent="0.2">
      <c r="A52" s="3" t="s">
        <v>105</v>
      </c>
      <c r="B52" s="26">
        <f>'St House by Race - Num Chng'!B52/'St House by Race 2010'!B52</f>
        <v>6.3322972591127444E-2</v>
      </c>
      <c r="C52" s="26">
        <f>'St House by Race - Num Chng'!C52/'St House by Race 2010'!C52</f>
        <v>3.3957010424802203E-5</v>
      </c>
      <c r="D52" s="26">
        <f>'St House by Race - Num Chng'!D52/'St House by Race 2010'!D52</f>
        <v>1.3605442176870748E-2</v>
      </c>
      <c r="E52" s="26">
        <f>'St House by Race - Num Chng'!E52/'St House by Race 2010'!E52</f>
        <v>-0.13245033112582782</v>
      </c>
      <c r="F52" s="26">
        <f>'St House by Race - Num Chng'!F52/'St House by Race 2010'!F52</f>
        <v>0.23900879296562749</v>
      </c>
      <c r="G52" s="26">
        <f>'St House by Race - Num Chng'!G52/'St House by Race 2010'!G52</f>
        <v>1.3333333333333333</v>
      </c>
      <c r="H52" s="26">
        <f>'St House by Race - Num Chng'!H52/'St House by Race 2010'!H52</f>
        <v>1.3266932270916334</v>
      </c>
      <c r="I52" s="26">
        <f>'St House by Race - Num Chng'!I52/'St House by Race 2010'!I52</f>
        <v>1.5043062200956938</v>
      </c>
      <c r="J52" s="26">
        <f>'St House by Race - Num Chng'!J52/'St House by Race 2010'!J52</f>
        <v>0.45837837837837836</v>
      </c>
      <c r="K52" s="26">
        <f>'St House by Race - Num Chng'!K52/'St House by Race 2010'!K52</f>
        <v>0.31490606713889746</v>
      </c>
    </row>
    <row r="53" spans="1:11" s="9" customFormat="1" ht="12.75" x14ac:dyDescent="0.2">
      <c r="A53" s="3" t="s">
        <v>106</v>
      </c>
      <c r="B53" s="26">
        <f>'St House by Race - Num Chng'!B53/'St House by Race 2010'!B53</f>
        <v>-2.8141582928756917E-2</v>
      </c>
      <c r="C53" s="26">
        <f>'St House by Race - Num Chng'!C53/'St House by Race 2010'!C53</f>
        <v>-6.8492728617204832E-2</v>
      </c>
      <c r="D53" s="26">
        <f>'St House by Race - Num Chng'!D53/'St House by Race 2010'!D53</f>
        <v>-0.14807302231237324</v>
      </c>
      <c r="E53" s="26">
        <f>'St House by Race - Num Chng'!E53/'St House by Race 2010'!E53</f>
        <v>9.7345132743362831E-2</v>
      </c>
      <c r="F53" s="26">
        <f>'St House by Race - Num Chng'!F53/'St House by Race 2010'!F53</f>
        <v>-0.20714285714285716</v>
      </c>
      <c r="G53" s="26">
        <f>'St House by Race - Num Chng'!G53/'St House by Race 2010'!G53</f>
        <v>1.5714285714285714</v>
      </c>
      <c r="H53" s="26">
        <f>'St House by Race - Num Chng'!H53/'St House by Race 2010'!H53</f>
        <v>1.6535433070866141</v>
      </c>
      <c r="I53" s="26">
        <f>'St House by Race - Num Chng'!I53/'St House by Race 2010'!I53</f>
        <v>2.1451876019575855</v>
      </c>
      <c r="J53" s="26">
        <f>'St House by Race - Num Chng'!J53/'St House by Race 2010'!J53</f>
        <v>0.54274353876739567</v>
      </c>
      <c r="K53" s="26">
        <f>'St House by Race - Num Chng'!K53/'St House by Race 2010'!K53</f>
        <v>0.38047138047138046</v>
      </c>
    </row>
    <row r="54" spans="1:11" s="9" customFormat="1" ht="12.75" x14ac:dyDescent="0.2">
      <c r="A54" s="3" t="s">
        <v>107</v>
      </c>
      <c r="B54" s="26">
        <f>'St House by Race - Num Chng'!B54/'St House by Race 2010'!B54</f>
        <v>1.8433433295732798E-2</v>
      </c>
      <c r="C54" s="26">
        <f>'St House by Race - Num Chng'!C54/'St House by Race 2010'!C54</f>
        <v>-3.0363636363636363E-2</v>
      </c>
      <c r="D54" s="26">
        <f>'St House by Race - Num Chng'!D54/'St House by Race 2010'!D54</f>
        <v>-3.2035485460818136E-2</v>
      </c>
      <c r="E54" s="26">
        <f>'St House by Race - Num Chng'!E54/'St House by Race 2010'!E54</f>
        <v>-0.13690476190476192</v>
      </c>
      <c r="F54" s="26">
        <f>'St House by Race - Num Chng'!F54/'St House by Race 2010'!F54</f>
        <v>-0.16250000000000001</v>
      </c>
      <c r="G54" s="26">
        <f>'St House by Race - Num Chng'!G54/'St House by Race 2010'!G54</f>
        <v>0.77777777777777779</v>
      </c>
      <c r="H54" s="26">
        <f>'St House by Race - Num Chng'!H54/'St House by Race 2010'!H54</f>
        <v>0.9</v>
      </c>
      <c r="I54" s="26">
        <f>'St House by Race - Num Chng'!I54/'St House by Race 2010'!I54</f>
        <v>2.299145299145299</v>
      </c>
      <c r="J54" s="26">
        <f>'St House by Race - Num Chng'!J54/'St House by Race 2010'!J54</f>
        <v>0.37518910741301059</v>
      </c>
      <c r="K54" s="26">
        <f>'St House by Race - Num Chng'!K54/'St House by Race 2010'!K54</f>
        <v>0.42288158246458168</v>
      </c>
    </row>
    <row r="55" spans="1:11" s="9" customFormat="1" ht="12.75" x14ac:dyDescent="0.2">
      <c r="A55" s="3" t="s">
        <v>108</v>
      </c>
      <c r="B55" s="26">
        <f>'St House by Race - Num Chng'!B55/'St House by Race 2010'!B55</f>
        <v>0.30984842069607926</v>
      </c>
      <c r="C55" s="26">
        <f>'St House by Race - Num Chng'!C55/'St House by Race 2010'!C55</f>
        <v>0.18748073722492758</v>
      </c>
      <c r="D55" s="26">
        <f>'St House by Race - Num Chng'!D55/'St House by Race 2010'!D55</f>
        <v>0.66392769104354976</v>
      </c>
      <c r="E55" s="26">
        <f>'St House by Race - Num Chng'!E55/'St House by Race 2010'!E55</f>
        <v>0.5714285714285714</v>
      </c>
      <c r="F55" s="26">
        <f>'St House by Race - Num Chng'!F55/'St House by Race 2010'!F55</f>
        <v>1.6156462585034013</v>
      </c>
      <c r="G55" s="26">
        <f>'St House by Race - Num Chng'!G55/'St House by Race 2010'!G55</f>
        <v>-0.3</v>
      </c>
      <c r="H55" s="26">
        <f>'St House by Race - Num Chng'!H55/'St House by Race 2010'!H55</f>
        <v>1.6898395721925135</v>
      </c>
      <c r="I55" s="26">
        <f>'St House by Race - Num Chng'!I55/'St House by Race 2010'!I55</f>
        <v>3.7442572741194486</v>
      </c>
      <c r="J55" s="26">
        <f>'St House by Race - Num Chng'!J55/'St House by Race 2010'!J55</f>
        <v>0.95454545454545459</v>
      </c>
      <c r="K55" s="26">
        <f>'St House by Race - Num Chng'!K55/'St House by Race 2010'!K55</f>
        <v>1.2822691148259797</v>
      </c>
    </row>
    <row r="56" spans="1:11" s="9" customFormat="1" ht="12.75" x14ac:dyDescent="0.2">
      <c r="A56" s="3" t="s">
        <v>109</v>
      </c>
      <c r="B56" s="26">
        <f>'St House by Race - Num Chng'!B56/'St House by Race 2010'!B56</f>
        <v>2.6750190468128335E-2</v>
      </c>
      <c r="C56" s="26">
        <f>'St House by Race - Num Chng'!C56/'St House by Race 2010'!C56</f>
        <v>-7.2399372713016205E-2</v>
      </c>
      <c r="D56" s="26">
        <f>'St House by Race - Num Chng'!D56/'St House by Race 2010'!D56</f>
        <v>5.8823529411764705E-3</v>
      </c>
      <c r="E56" s="26">
        <f>'St House by Race - Num Chng'!E56/'St House by Race 2010'!E56</f>
        <v>6.9620253164556958E-2</v>
      </c>
      <c r="F56" s="26">
        <f>'St House by Race - Num Chng'!F56/'St House by Race 2010'!F56</f>
        <v>0.23783783783783785</v>
      </c>
      <c r="G56" s="26">
        <f>'St House by Race - Num Chng'!G56/'St House by Race 2010'!G56</f>
        <v>1.5876288659793814</v>
      </c>
      <c r="H56" s="26">
        <f>'St House by Race - Num Chng'!H56/'St House by Race 2010'!H56</f>
        <v>0.53178400546821603</v>
      </c>
      <c r="I56" s="26">
        <f>'St House by Race - Num Chng'!I56/'St House by Race 2010'!I56</f>
        <v>2.0813953488372094</v>
      </c>
      <c r="J56" s="26">
        <f>'St House by Race - Num Chng'!J56/'St House by Race 2010'!J56</f>
        <v>0.45187362233651729</v>
      </c>
      <c r="K56" s="26">
        <f>'St House by Race - Num Chng'!K56/'St House by Race 2010'!K56</f>
        <v>0.50059655701380601</v>
      </c>
    </row>
    <row r="57" spans="1:11" s="9" customFormat="1" ht="12.75" x14ac:dyDescent="0.2">
      <c r="A57" s="3" t="s">
        <v>110</v>
      </c>
      <c r="B57" s="26">
        <f>'St House by Race - Num Chng'!B57/'St House by Race 2010'!B57</f>
        <v>2.9705387662091041E-2</v>
      </c>
      <c r="C57" s="26">
        <f>'St House by Race - Num Chng'!C57/'St House by Race 2010'!C57</f>
        <v>-6.0185185185185182E-2</v>
      </c>
      <c r="D57" s="26">
        <f>'St House by Race - Num Chng'!D57/'St House by Race 2010'!D57</f>
        <v>4.8125349748181306E-2</v>
      </c>
      <c r="E57" s="26">
        <f>'St House by Race - Num Chng'!E57/'St House by Race 2010'!E57</f>
        <v>0.35754189944134079</v>
      </c>
      <c r="F57" s="26">
        <f>'St House by Race - Num Chng'!F57/'St House by Race 2010'!F57</f>
        <v>0.16939890710382513</v>
      </c>
      <c r="G57" s="26">
        <f>'St House by Race - Num Chng'!G57/'St House by Race 2010'!G57</f>
        <v>1</v>
      </c>
      <c r="H57" s="26">
        <f>'St House by Race - Num Chng'!H57/'St House by Race 2010'!H57</f>
        <v>0.38628411476557034</v>
      </c>
      <c r="I57" s="26">
        <f>'St House by Race - Num Chng'!I57/'St House by Race 2010'!I57</f>
        <v>2.0625</v>
      </c>
      <c r="J57" s="26">
        <f>'St House by Race - Num Chng'!J57/'St House by Race 2010'!J57</f>
        <v>0.39286962600489339</v>
      </c>
      <c r="K57" s="26">
        <f>'St House by Race - Num Chng'!K57/'St House by Race 2010'!K57</f>
        <v>0.44216233979625369</v>
      </c>
    </row>
    <row r="58" spans="1:11" s="9" customFormat="1" ht="12.75" x14ac:dyDescent="0.2">
      <c r="A58" s="3" t="s">
        <v>111</v>
      </c>
      <c r="B58" s="26">
        <f>'St House by Race - Num Chng'!B58/'St House by Race 2010'!B58</f>
        <v>-7.2739480752014325E-3</v>
      </c>
      <c r="C58" s="26">
        <f>'St House by Race - Num Chng'!C58/'St House by Race 2010'!C58</f>
        <v>-5.4086930722444741E-2</v>
      </c>
      <c r="D58" s="26">
        <f>'St House by Race - Num Chng'!D58/'St House by Race 2010'!D58</f>
        <v>-7.9575596816976124E-2</v>
      </c>
      <c r="E58" s="26">
        <f>'St House by Race - Num Chng'!E58/'St House by Race 2010'!E58</f>
        <v>0.14189189189189189</v>
      </c>
      <c r="F58" s="26">
        <f>'St House by Race - Num Chng'!F58/'St House by Race 2010'!F58</f>
        <v>-0.1079136690647482</v>
      </c>
      <c r="G58" s="26">
        <f>'St House by Race - Num Chng'!G58/'St House by Race 2010'!G58</f>
        <v>-0.72413793103448276</v>
      </c>
      <c r="H58" s="26">
        <f>'St House by Race - Num Chng'!H58/'St House by Race 2010'!H58</f>
        <v>0.58565737051792832</v>
      </c>
      <c r="I58" s="26">
        <f>'St House by Race - Num Chng'!I58/'St House by Race 2010'!I58</f>
        <v>2.1944847605224962</v>
      </c>
      <c r="J58" s="26">
        <f>'St House by Race - Num Chng'!J58/'St House by Race 2010'!J58</f>
        <v>0.42327365728900257</v>
      </c>
      <c r="K58" s="26">
        <f>'St House by Race - Num Chng'!K58/'St House by Race 2010'!K58</f>
        <v>0.60337892196299281</v>
      </c>
    </row>
    <row r="59" spans="1:11" s="9" customFormat="1" ht="12.75" x14ac:dyDescent="0.2">
      <c r="A59" s="3" t="s">
        <v>112</v>
      </c>
      <c r="B59" s="26">
        <f>'St House by Race - Num Chng'!B59/'St House by Race 2010'!B59</f>
        <v>1.3940082587368013E-2</v>
      </c>
      <c r="C59" s="26">
        <f>'St House by Race - Num Chng'!C59/'St House by Race 2010'!C59</f>
        <v>-4.6265262149868328E-2</v>
      </c>
      <c r="D59" s="26">
        <f>'St House by Race - Num Chng'!D59/'St House by Race 2010'!D59</f>
        <v>7.7338129496402883E-2</v>
      </c>
      <c r="E59" s="26">
        <f>'St House by Race - Num Chng'!E59/'St House by Race 2010'!E59</f>
        <v>0.1206896551724138</v>
      </c>
      <c r="F59" s="26">
        <f>'St House by Race - Num Chng'!F59/'St House by Race 2010'!F59</f>
        <v>-4.9382716049382715E-3</v>
      </c>
      <c r="G59" s="26">
        <f>'St House by Race - Num Chng'!G59/'St House by Race 2010'!G59</f>
        <v>1.0512820512820513</v>
      </c>
      <c r="H59" s="26">
        <f>'St House by Race - Num Chng'!H59/'St House by Race 2010'!H59</f>
        <v>0.85514018691588789</v>
      </c>
      <c r="I59" s="26">
        <f>'St House by Race - Num Chng'!I59/'St House by Race 2010'!I59</f>
        <v>2.3789764868603043</v>
      </c>
      <c r="J59" s="26">
        <f>'St House by Race - Num Chng'!J59/'St House by Race 2010'!J59</f>
        <v>0.50423216444981867</v>
      </c>
      <c r="K59" s="26">
        <f>'St House by Race - Num Chng'!K59/'St House by Race 2010'!K59</f>
        <v>0.64125276811135712</v>
      </c>
    </row>
    <row r="60" spans="1:11" s="9" customFormat="1" ht="12.75" x14ac:dyDescent="0.2">
      <c r="A60" s="3" t="s">
        <v>113</v>
      </c>
      <c r="B60" s="26">
        <f>'St House by Race - Num Chng'!B60/'St House by Race 2010'!B60</f>
        <v>0.12064047894721978</v>
      </c>
      <c r="C60" s="26">
        <f>'St House by Race - Num Chng'!C60/'St House by Race 2010'!C60</f>
        <v>2.5465289835206677E-2</v>
      </c>
      <c r="D60" s="26">
        <f>'St House by Race - Num Chng'!D60/'St House by Race 2010'!D60</f>
        <v>0.46217228464419474</v>
      </c>
      <c r="E60" s="26">
        <f>'St House by Race - Num Chng'!E60/'St House by Race 2010'!E60</f>
        <v>9.2896174863387984E-2</v>
      </c>
      <c r="F60" s="26">
        <f>'St House by Race - Num Chng'!F60/'St House by Race 2010'!F60</f>
        <v>0.56842105263157894</v>
      </c>
      <c r="G60" s="26">
        <f>'St House by Race - Num Chng'!G60/'St House by Race 2010'!G60</f>
        <v>0.27272727272727271</v>
      </c>
      <c r="H60" s="26">
        <f>'St House by Race - Num Chng'!H60/'St House by Race 2010'!H60</f>
        <v>1.403755868544601</v>
      </c>
      <c r="I60" s="26">
        <f>'St House by Race - Num Chng'!I60/'St House by Race 2010'!I60</f>
        <v>3.7386541471048513</v>
      </c>
      <c r="J60" s="26">
        <f>'St House by Race - Num Chng'!J60/'St House by Race 2010'!J60</f>
        <v>0.77538461538461534</v>
      </c>
      <c r="K60" s="26">
        <f>'St House by Race - Num Chng'!K60/'St House by Race 2010'!K60</f>
        <v>0.99908060067422622</v>
      </c>
    </row>
    <row r="61" spans="1:11" s="9" customFormat="1" ht="12.75" x14ac:dyDescent="0.2">
      <c r="A61" s="3" t="s">
        <v>114</v>
      </c>
      <c r="B61" s="26">
        <f>'St House by Race - Num Chng'!B61/'St House by Race 2010'!B61</f>
        <v>2.3891261268804601E-2</v>
      </c>
      <c r="C61" s="26">
        <f>'St House by Race - Num Chng'!C61/'St House by Race 2010'!C61</f>
        <v>-6.1088000000000003E-2</v>
      </c>
      <c r="D61" s="26">
        <f>'St House by Race - Num Chng'!D61/'St House by Race 2010'!D61</f>
        <v>0.21621621621621623</v>
      </c>
      <c r="E61" s="26">
        <f>'St House by Race - Num Chng'!E61/'St House by Race 2010'!E61</f>
        <v>6.7010309278350513E-2</v>
      </c>
      <c r="F61" s="26">
        <f>'St House by Race - Num Chng'!F61/'St House by Race 2010'!F61</f>
        <v>0.27205882352941174</v>
      </c>
      <c r="G61" s="26">
        <f>'St House by Race - Num Chng'!G61/'St House by Race 2010'!G61</f>
        <v>0.75757575757575757</v>
      </c>
      <c r="H61" s="26">
        <f>'St House by Race - Num Chng'!H61/'St House by Race 2010'!H61</f>
        <v>6.0000000000000001E-3</v>
      </c>
      <c r="I61" s="26">
        <f>'St House by Race - Num Chng'!I61/'St House by Race 2010'!I61</f>
        <v>2.2564366632337798</v>
      </c>
      <c r="J61" s="26">
        <f>'St House by Race - Num Chng'!J61/'St House by Race 2010'!J61</f>
        <v>0.1707105719237435</v>
      </c>
      <c r="K61" s="26">
        <f>'St House by Race - Num Chng'!K61/'St House by Race 2010'!K61</f>
        <v>0.44497692580759673</v>
      </c>
    </row>
    <row r="62" spans="1:11" s="9" customFormat="1" ht="12.75" x14ac:dyDescent="0.2">
      <c r="A62" s="3" t="s">
        <v>115</v>
      </c>
      <c r="B62" s="26">
        <f>'St House by Race - Num Chng'!B62/'St House by Race 2010'!B62</f>
        <v>-7.219705549263873E-3</v>
      </c>
      <c r="C62" s="26">
        <f>'St House by Race - Num Chng'!C62/'St House by Race 2010'!C62</f>
        <v>-5.8127963472458001E-2</v>
      </c>
      <c r="D62" s="26">
        <f>'St House by Race - Num Chng'!D62/'St House by Race 2010'!D62</f>
        <v>-0.1169811320754717</v>
      </c>
      <c r="E62" s="26">
        <f>'St House by Race - Num Chng'!E62/'St House by Race 2010'!E62</f>
        <v>-9.6256684491978606E-2</v>
      </c>
      <c r="F62" s="26">
        <f>'St House by Race - Num Chng'!F62/'St House by Race 2010'!F62</f>
        <v>0.41379310344827586</v>
      </c>
      <c r="G62" s="26">
        <f>'St House by Race - Num Chng'!G62/'St House by Race 2010'!G62</f>
        <v>-0.16666666666666666</v>
      </c>
      <c r="H62" s="26">
        <f>'St House by Race - Num Chng'!H62/'St House by Race 2010'!H62</f>
        <v>1.2540983606557377</v>
      </c>
      <c r="I62" s="26">
        <f>'St House by Race - Num Chng'!I62/'St House by Race 2010'!I62</f>
        <v>3.3557894736842107</v>
      </c>
      <c r="J62" s="26">
        <f>'St House by Race - Num Chng'!J62/'St House by Race 2010'!J62</f>
        <v>0.44661921708185054</v>
      </c>
      <c r="K62" s="26">
        <f>'St House by Race - Num Chng'!K62/'St House by Race 2010'!K62</f>
        <v>1.0871287128712872</v>
      </c>
    </row>
    <row r="63" spans="1:11" s="9" customFormat="1" ht="12.75" x14ac:dyDescent="0.2">
      <c r="A63" s="3" t="s">
        <v>116</v>
      </c>
      <c r="B63" s="26">
        <f>'St House by Race - Num Chng'!B63/'St House by Race 2010'!B63</f>
        <v>4.8143637959842541E-4</v>
      </c>
      <c r="C63" s="26">
        <f>'St House by Race - Num Chng'!C63/'St House by Race 2010'!C63</f>
        <v>-2.614164778824371E-2</v>
      </c>
      <c r="D63" s="26">
        <f>'St House by Race - Num Chng'!D63/'St House by Race 2010'!D63</f>
        <v>-0.45584045584045585</v>
      </c>
      <c r="E63" s="26">
        <f>'St House by Race - Num Chng'!E63/'St House by Race 2010'!E63</f>
        <v>-0.16336633663366337</v>
      </c>
      <c r="F63" s="26">
        <f>'St House by Race - Num Chng'!F63/'St House by Race 2010'!F63</f>
        <v>-0.08</v>
      </c>
      <c r="G63" s="26">
        <f>'St House by Race - Num Chng'!G63/'St House by Race 2010'!G63</f>
        <v>0.5</v>
      </c>
      <c r="H63" s="26">
        <f>'St House by Race - Num Chng'!H63/'St House by Race 2010'!H63</f>
        <v>0.76821192052980136</v>
      </c>
      <c r="I63" s="26">
        <f>'St House by Race - Num Chng'!I63/'St House by Race 2010'!I63</f>
        <v>2.008880994671403</v>
      </c>
      <c r="J63" s="26">
        <f>'St House by Race - Num Chng'!J63/'St House by Race 2010'!J63</f>
        <v>0.37321428571428572</v>
      </c>
      <c r="K63" s="26">
        <f>'St House by Race - Num Chng'!K63/'St House by Race 2010'!K63</f>
        <v>0.44087591240875912</v>
      </c>
    </row>
    <row r="64" spans="1:11" s="9" customFormat="1" ht="12.75" x14ac:dyDescent="0.2">
      <c r="A64" s="3" t="s">
        <v>117</v>
      </c>
      <c r="B64" s="26">
        <f>'St House by Race - Num Chng'!B64/'St House by Race 2010'!B64</f>
        <v>1.5165694153913905E-2</v>
      </c>
      <c r="C64" s="26">
        <f>'St House by Race - Num Chng'!C64/'St House by Race 2010'!C64</f>
        <v>-1.8660642445998639E-2</v>
      </c>
      <c r="D64" s="26">
        <f>'St House by Race - Num Chng'!D64/'St House by Race 2010'!D64</f>
        <v>-0.14320304392943617</v>
      </c>
      <c r="E64" s="26">
        <f>'St House by Race - Num Chng'!E64/'St House by Race 2010'!E64</f>
        <v>0.26126126126126126</v>
      </c>
      <c r="F64" s="26">
        <f>'St House by Race - Num Chng'!F64/'St House by Race 2010'!F64</f>
        <v>-6.6079295154185022E-2</v>
      </c>
      <c r="G64" s="26">
        <f>'St House by Race - Num Chng'!G64/'St House by Race 2010'!G64</f>
        <v>0.3</v>
      </c>
      <c r="H64" s="26">
        <f>'St House by Race - Num Chng'!H64/'St House by Race 2010'!H64</f>
        <v>0.47284345047923321</v>
      </c>
      <c r="I64" s="26">
        <f>'St House by Race - Num Chng'!I64/'St House by Race 2010'!I64</f>
        <v>3.0701754385964914</v>
      </c>
      <c r="J64" s="26">
        <f>'St House by Race - Num Chng'!J64/'St House by Race 2010'!J64</f>
        <v>0.73382352941176465</v>
      </c>
      <c r="K64" s="26">
        <f>'St House by Race - Num Chng'!K64/'St House by Race 2010'!K64</f>
        <v>0.27690531177829097</v>
      </c>
    </row>
    <row r="65" spans="1:11" s="9" customFormat="1" ht="12.75" x14ac:dyDescent="0.2">
      <c r="A65" s="3" t="s">
        <v>118</v>
      </c>
      <c r="B65" s="26">
        <f>'St House by Race - Num Chng'!B65/'St House by Race 2010'!B65</f>
        <v>7.6693766937669374E-3</v>
      </c>
      <c r="C65" s="26">
        <f>'St House by Race - Num Chng'!C65/'St House by Race 2010'!C65</f>
        <v>-5.4364157901925968E-2</v>
      </c>
      <c r="D65" s="26">
        <f>'St House by Race - Num Chng'!D65/'St House by Race 2010'!D65</f>
        <v>9.0876045074518358E-4</v>
      </c>
      <c r="E65" s="26">
        <f>'St House by Race - Num Chng'!E65/'St House by Race 2010'!E65</f>
        <v>-3.2258064516129031E-2</v>
      </c>
      <c r="F65" s="26">
        <f>'St House by Race - Num Chng'!F65/'St House by Race 2010'!F65</f>
        <v>3.7709497206703912E-2</v>
      </c>
      <c r="G65" s="26">
        <f>'St House by Race - Num Chng'!G65/'St House by Race 2010'!G65</f>
        <v>0.70833333333333337</v>
      </c>
      <c r="H65" s="26">
        <f>'St House by Race - Num Chng'!H65/'St House by Race 2010'!H65</f>
        <v>0.60365853658536583</v>
      </c>
      <c r="I65" s="26">
        <f>'St House by Race - Num Chng'!I65/'St House by Race 2010'!I65</f>
        <v>1.770065075921909</v>
      </c>
      <c r="J65" s="26">
        <f>'St House by Race - Num Chng'!J65/'St House by Race 2010'!J65</f>
        <v>0.31568816169393649</v>
      </c>
      <c r="K65" s="26">
        <f>'St House by Race - Num Chng'!K65/'St House by Race 2010'!K65</f>
        <v>0.21085594989561587</v>
      </c>
    </row>
    <row r="66" spans="1:11" s="9" customFormat="1" ht="12.75" x14ac:dyDescent="0.2">
      <c r="A66" s="3" t="s">
        <v>119</v>
      </c>
      <c r="B66" s="26">
        <f>'St House by Race - Num Chng'!B66/'St House by Race 2010'!B66</f>
        <v>6.4115127250328977E-3</v>
      </c>
      <c r="C66" s="26">
        <f>'St House by Race - Num Chng'!C66/'St House by Race 2010'!C66</f>
        <v>-3.1583170927433221E-2</v>
      </c>
      <c r="D66" s="26">
        <f>'St House by Race - Num Chng'!D66/'St House by Race 2010'!D66</f>
        <v>0.17094017094017094</v>
      </c>
      <c r="E66" s="26">
        <f>'St House by Race - Num Chng'!E66/'St House by Race 2010'!E66</f>
        <v>4.6153846153846156E-2</v>
      </c>
      <c r="F66" s="26">
        <f>'St House by Race - Num Chng'!F66/'St House by Race 2010'!F66</f>
        <v>0.2421875</v>
      </c>
      <c r="G66" s="26">
        <f>'St House by Race - Num Chng'!G66/'St House by Race 2010'!G66</f>
        <v>0.14285714285714285</v>
      </c>
      <c r="H66" s="26">
        <f>'St House by Race - Num Chng'!H66/'St House by Race 2010'!H66</f>
        <v>0.2742857142857143</v>
      </c>
      <c r="I66" s="26">
        <f>'St House by Race - Num Chng'!I66/'St House by Race 2010'!I66</f>
        <v>3.7638036809815949</v>
      </c>
      <c r="J66" s="26">
        <f>'St House by Race - Num Chng'!J66/'St House by Race 2010'!J66</f>
        <v>0.34228187919463088</v>
      </c>
      <c r="K66" s="26">
        <f>'St House by Race - Num Chng'!K66/'St House by Race 2010'!K66</f>
        <v>1.2109744560075686</v>
      </c>
    </row>
    <row r="67" spans="1:11" s="9" customFormat="1" ht="12.75" x14ac:dyDescent="0.2">
      <c r="A67" s="3" t="s">
        <v>120</v>
      </c>
      <c r="B67" s="26">
        <f>'St House by Race - Num Chng'!B67/'St House by Race 2010'!B67</f>
        <v>-4.3375041894760359E-2</v>
      </c>
      <c r="C67" s="26">
        <f>'St House by Race - Num Chng'!C67/'St House by Race 2010'!C67</f>
        <v>-8.6012907647495571E-2</v>
      </c>
      <c r="D67" s="26">
        <f>'St House by Race - Num Chng'!D67/'St House by Race 2010'!D67</f>
        <v>1.0101010101010102E-2</v>
      </c>
      <c r="E67" s="26">
        <f>'St House by Race - Num Chng'!E67/'St House by Race 2010'!E67</f>
        <v>-0.19259259259259259</v>
      </c>
      <c r="F67" s="26">
        <f>'St House by Race - Num Chng'!F67/'St House by Race 2010'!F67</f>
        <v>-6.5789473684210523E-2</v>
      </c>
      <c r="G67" s="26">
        <f>'St House by Race - Num Chng'!G67/'St House by Race 2010'!G67</f>
        <v>0.23076923076923078</v>
      </c>
      <c r="H67" s="26">
        <f>'St House by Race - Num Chng'!H67/'St House by Race 2010'!H67</f>
        <v>0.63291139240506333</v>
      </c>
      <c r="I67" s="26">
        <f>'St House by Race - Num Chng'!I67/'St House by Race 2010'!I67</f>
        <v>3.7395833333333335</v>
      </c>
      <c r="J67" s="26">
        <f>'St House by Race - Num Chng'!J67/'St House by Race 2010'!J67</f>
        <v>0.41807909604519772</v>
      </c>
      <c r="K67" s="26">
        <f>'St House by Race - Num Chng'!K67/'St House by Race 2010'!K67</f>
        <v>1.3384615384615384</v>
      </c>
    </row>
    <row r="68" spans="1:11" s="9" customFormat="1" ht="12.75" x14ac:dyDescent="0.2">
      <c r="A68" s="3" t="s">
        <v>121</v>
      </c>
      <c r="B68" s="26">
        <f>'St House by Race - Num Chng'!B68/'St House by Race 2010'!B68</f>
        <v>0.48050825255436208</v>
      </c>
      <c r="C68" s="26">
        <f>'St House by Race - Num Chng'!C68/'St House by Race 2010'!C68</f>
        <v>0.40357245750504178</v>
      </c>
      <c r="D68" s="26">
        <f>'St House by Race - Num Chng'!D68/'St House by Race 2010'!D68</f>
        <v>0.29121475054229934</v>
      </c>
      <c r="E68" s="26">
        <f>'St House by Race - Num Chng'!E68/'St House by Race 2010'!E68</f>
        <v>0.82795698924731187</v>
      </c>
      <c r="F68" s="26">
        <f>'St House by Race - Num Chng'!F68/'St House by Race 2010'!F68</f>
        <v>0.97506925207756234</v>
      </c>
      <c r="G68" s="26">
        <f>'St House by Race - Num Chng'!G68/'St House by Race 2010'!G68</f>
        <v>1.8</v>
      </c>
      <c r="H68" s="26">
        <f>'St House by Race - Num Chng'!H68/'St House by Race 2010'!H68</f>
        <v>0.8272921108742004</v>
      </c>
      <c r="I68" s="26">
        <f>'St House by Race - Num Chng'!I68/'St House by Race 2010'!I68</f>
        <v>4.316860465116279</v>
      </c>
      <c r="J68" s="26">
        <f>'St House by Race - Num Chng'!J68/'St House by Race 2010'!J68</f>
        <v>0.90513489991296781</v>
      </c>
      <c r="K68" s="26">
        <f>'St House by Race - Num Chng'!K68/'St House by Race 2010'!K68</f>
        <v>1.0476073619631903</v>
      </c>
    </row>
    <row r="69" spans="1:11" s="9" customFormat="1" ht="12.75" x14ac:dyDescent="0.2">
      <c r="A69" s="3" t="s">
        <v>122</v>
      </c>
      <c r="B69" s="26">
        <f>'St House by Race - Num Chng'!B69/'St House by Race 2010'!B69</f>
        <v>0.25149937911173348</v>
      </c>
      <c r="C69" s="26">
        <f>'St House by Race - Num Chng'!C69/'St House by Race 2010'!C69</f>
        <v>0.16148859139513344</v>
      </c>
      <c r="D69" s="26">
        <f>'St House by Race - Num Chng'!D69/'St House by Race 2010'!D69</f>
        <v>0.81988188976377951</v>
      </c>
      <c r="E69" s="26">
        <f>'St House by Race - Num Chng'!E69/'St House by Race 2010'!E69</f>
        <v>0.30681818181818182</v>
      </c>
      <c r="F69" s="26">
        <f>'St House by Race - Num Chng'!F69/'St House by Race 2010'!F69</f>
        <v>0.42539682539682538</v>
      </c>
      <c r="G69" s="26">
        <f>'St House by Race - Num Chng'!G69/'St House by Race 2010'!G69</f>
        <v>0.69230769230769229</v>
      </c>
      <c r="H69" s="26">
        <f>'St House by Race - Num Chng'!H69/'St House by Race 2010'!H69</f>
        <v>1.1822222222222223</v>
      </c>
      <c r="I69" s="26">
        <f>'St House by Race - Num Chng'!I69/'St House by Race 2010'!I69</f>
        <v>4.4491978609625669</v>
      </c>
      <c r="J69" s="26">
        <f>'St House by Race - Num Chng'!J69/'St House by Race 2010'!J69</f>
        <v>0.96185286103542234</v>
      </c>
      <c r="K69" s="26">
        <f>'St House by Race - Num Chng'!K69/'St House by Race 2010'!K69</f>
        <v>1.4065071054599851</v>
      </c>
    </row>
    <row r="70" spans="1:11" s="9" customFormat="1" ht="12.75" x14ac:dyDescent="0.2">
      <c r="A70" s="3" t="s">
        <v>123</v>
      </c>
      <c r="B70" s="26">
        <f>'St House by Race - Num Chng'!B70/'St House by Race 2010'!B70</f>
        <v>5.0644323063053505E-2</v>
      </c>
      <c r="C70" s="26">
        <f>'St House by Race - Num Chng'!C70/'St House by Race 2010'!C70</f>
        <v>-3.0970083718751828E-2</v>
      </c>
      <c r="D70" s="26">
        <f>'St House by Race - Num Chng'!D70/'St House by Race 2010'!D70</f>
        <v>0.25764439411098528</v>
      </c>
      <c r="E70" s="26">
        <f>'St House by Race - Num Chng'!E70/'St House by Race 2010'!E70</f>
        <v>8.8495575221238937E-3</v>
      </c>
      <c r="F70" s="26">
        <f>'St House by Race - Num Chng'!F70/'St House by Race 2010'!F70</f>
        <v>0.41274238227146814</v>
      </c>
      <c r="G70" s="26">
        <f>'St House by Race - Num Chng'!G70/'St House by Race 2010'!G70</f>
        <v>0.55555555555555558</v>
      </c>
      <c r="H70" s="26">
        <f>'St House by Race - Num Chng'!H70/'St House by Race 2010'!H70</f>
        <v>0.7235387045813586</v>
      </c>
      <c r="I70" s="26">
        <f>'St House by Race - Num Chng'!I70/'St House by Race 2010'!I70</f>
        <v>2.8668683812405447</v>
      </c>
      <c r="J70" s="26">
        <f>'St House by Race - Num Chng'!J70/'St House by Race 2010'!J70</f>
        <v>0.33333333333333331</v>
      </c>
      <c r="K70" s="26">
        <f>'St House by Race - Num Chng'!K70/'St House by Race 2010'!K70</f>
        <v>0.57753524329240569</v>
      </c>
    </row>
    <row r="71" spans="1:11" s="9" customFormat="1" ht="12.75" x14ac:dyDescent="0.2">
      <c r="A71" s="3" t="s">
        <v>124</v>
      </c>
      <c r="B71" s="26">
        <f>'St House by Race - Num Chng'!B71/'St House by Race 2010'!B71</f>
        <v>-8.5232536594404301E-2</v>
      </c>
      <c r="C71" s="26">
        <f>'St House by Race - Num Chng'!C71/'St House by Race 2010'!C71</f>
        <v>-0.4645119586296057</v>
      </c>
      <c r="D71" s="26">
        <f>'St House by Race - Num Chng'!D71/'St House by Race 2010'!D71</f>
        <v>-9.7517426089345199E-3</v>
      </c>
      <c r="E71" s="26">
        <f>'St House by Race - Num Chng'!E71/'St House by Race 2010'!E71</f>
        <v>0.70149253731343286</v>
      </c>
      <c r="F71" s="26">
        <f>'St House by Race - Num Chng'!F71/'St House by Race 2010'!F71</f>
        <v>1.282051282051282E-2</v>
      </c>
      <c r="G71" s="26">
        <f>'St House by Race - Num Chng'!G71/'St House by Race 2010'!G71</f>
        <v>0.2857142857142857</v>
      </c>
      <c r="H71" s="26">
        <f>'St House by Race - Num Chng'!H71/'St House by Race 2010'!H71</f>
        <v>1.4722222222222223</v>
      </c>
      <c r="I71" s="26">
        <f>'St House by Race - Num Chng'!I71/'St House by Race 2010'!I71</f>
        <v>0.67776096822995457</v>
      </c>
      <c r="J71" s="26">
        <f>'St House by Race - Num Chng'!J71/'St House by Race 2010'!J71</f>
        <v>0.41104294478527609</v>
      </c>
      <c r="K71" s="26">
        <f>'St House by Race - Num Chng'!K71/'St House by Race 2010'!K71</f>
        <v>1.2145748987854251E-2</v>
      </c>
    </row>
    <row r="72" spans="1:11" s="9" customFormat="1" ht="12.75" x14ac:dyDescent="0.2">
      <c r="A72" s="3" t="s">
        <v>125</v>
      </c>
      <c r="B72" s="26">
        <f>'St House by Race - Num Chng'!B72/'St House by Race 2010'!B72</f>
        <v>-9.3681801245542127E-3</v>
      </c>
      <c r="C72" s="26">
        <f>'St House by Race - Num Chng'!C72/'St House by Race 2010'!C72</f>
        <v>-0.41025883242017758</v>
      </c>
      <c r="D72" s="26">
        <f>'St House by Race - Num Chng'!D72/'St House by Race 2010'!D72</f>
        <v>0.11979146403143602</v>
      </c>
      <c r="E72" s="26">
        <f>'St House by Race - Num Chng'!E72/'St House by Race 2010'!E72</f>
        <v>0.39622641509433965</v>
      </c>
      <c r="F72" s="26">
        <f>'St House by Race - Num Chng'!F72/'St House by Race 2010'!F72</f>
        <v>-7.9136690647482008E-2</v>
      </c>
      <c r="G72" s="26">
        <f>'St House by Race - Num Chng'!G72/'St House by Race 2010'!G72</f>
        <v>-0.13333333333333333</v>
      </c>
      <c r="H72" s="26">
        <f>'St House by Race - Num Chng'!H72/'St House by Race 2010'!H72</f>
        <v>1.8014705882352942</v>
      </c>
      <c r="I72" s="26">
        <f>'St House by Race - Num Chng'!I72/'St House by Race 2010'!I72</f>
        <v>1.0256024096385543</v>
      </c>
      <c r="J72" s="26">
        <f>'St House by Race - Num Chng'!J72/'St House by Race 2010'!J72</f>
        <v>0.3392857142857143</v>
      </c>
      <c r="K72" s="26">
        <f>'St House by Race - Num Chng'!K72/'St House by Race 2010'!K72</f>
        <v>0.14424671161711064</v>
      </c>
    </row>
    <row r="73" spans="1:11" s="9" customFormat="1" ht="12.75" x14ac:dyDescent="0.2">
      <c r="A73" s="3" t="s">
        <v>126</v>
      </c>
      <c r="B73" s="26">
        <f>'St House by Race - Num Chng'!B73/'St House by Race 2010'!B73</f>
        <v>1.4955681786998161E-2</v>
      </c>
      <c r="C73" s="26">
        <f>'St House by Race - Num Chng'!C73/'St House by Race 2010'!C73</f>
        <v>-0.34271043623277453</v>
      </c>
      <c r="D73" s="26">
        <f>'St House by Race - Num Chng'!D73/'St House by Race 2010'!D73</f>
        <v>0.54911735861392608</v>
      </c>
      <c r="E73" s="26">
        <f>'St House by Race - Num Chng'!E73/'St House by Race 2010'!E73</f>
        <v>0.31034482758620691</v>
      </c>
      <c r="F73" s="26">
        <f>'St House by Race - Num Chng'!F73/'St House by Race 2010'!F73</f>
        <v>0.26953125</v>
      </c>
      <c r="G73" s="26">
        <f>'St House by Race - Num Chng'!G73/'St House by Race 2010'!G73</f>
        <v>-0.625</v>
      </c>
      <c r="H73" s="26">
        <f>'St House by Race - Num Chng'!H73/'St House by Race 2010'!H73</f>
        <v>1.2761506276150627</v>
      </c>
      <c r="I73" s="26">
        <f>'St House by Race - Num Chng'!I73/'St House by Race 2010'!I73</f>
        <v>1.4545454545454546</v>
      </c>
      <c r="J73" s="26">
        <f>'St House by Race - Num Chng'!J73/'St House by Race 2010'!J73</f>
        <v>0.47353361945636624</v>
      </c>
      <c r="K73" s="26">
        <f>'St House by Race - Num Chng'!K73/'St House by Race 2010'!K73</f>
        <v>0.58082211298710551</v>
      </c>
    </row>
    <row r="74" spans="1:11" s="9" customFormat="1" ht="12.75" x14ac:dyDescent="0.2">
      <c r="A74" s="3" t="s">
        <v>127</v>
      </c>
      <c r="B74" s="26">
        <f>'St House by Race - Num Chng'!B74/'St House by Race 2010'!B74</f>
        <v>-9.6127955194140781E-3</v>
      </c>
      <c r="C74" s="26">
        <f>'St House by Race - Num Chng'!C74/'St House by Race 2010'!C74</f>
        <v>-0.32345554997488701</v>
      </c>
      <c r="D74" s="26">
        <f>'St House by Race - Num Chng'!D74/'St House by Race 2010'!D74</f>
        <v>0.64449175093134647</v>
      </c>
      <c r="E74" s="26">
        <f>'St House by Race - Num Chng'!E74/'St House by Race 2010'!E74</f>
        <v>3.6585365853658534E-2</v>
      </c>
      <c r="F74" s="26">
        <f>'St House by Race - Num Chng'!F74/'St House by Race 2010'!F74</f>
        <v>7.6923076923076927E-2</v>
      </c>
      <c r="G74" s="26">
        <f>'St House by Race - Num Chng'!G74/'St House by Race 2010'!G74</f>
        <v>0.4</v>
      </c>
      <c r="H74" s="26">
        <f>'St House by Race - Num Chng'!H74/'St House by Race 2010'!H74</f>
        <v>1.5781818181818181</v>
      </c>
      <c r="I74" s="26">
        <f>'St House by Race - Num Chng'!I74/'St House by Race 2010'!I74</f>
        <v>1.5455497382198953</v>
      </c>
      <c r="J74" s="26">
        <f>'St House by Race - Num Chng'!J74/'St House by Race 2010'!J74</f>
        <v>0.40796555435952636</v>
      </c>
      <c r="K74" s="26">
        <f>'St House by Race - Num Chng'!K74/'St House by Race 2010'!K74</f>
        <v>0.66104567409541559</v>
      </c>
    </row>
    <row r="75" spans="1:11" s="9" customFormat="1" ht="12.75" x14ac:dyDescent="0.2">
      <c r="A75" s="3" t="s">
        <v>128</v>
      </c>
      <c r="B75" s="26">
        <f>'St House by Race - Num Chng'!B75/'St House by Race 2010'!B75</f>
        <v>-1.4153450253139773E-2</v>
      </c>
      <c r="C75" s="26">
        <f>'St House by Race - Num Chng'!C75/'St House by Race 2010'!C75</f>
        <v>-0.16229092047153737</v>
      </c>
      <c r="D75" s="26">
        <f>'St House by Race - Num Chng'!D75/'St House by Race 2010'!D75</f>
        <v>0.43528441879637264</v>
      </c>
      <c r="E75" s="26">
        <f>'St House by Race - Num Chng'!E75/'St House by Race 2010'!E75</f>
        <v>0.23529411764705882</v>
      </c>
      <c r="F75" s="26">
        <f>'St House by Race - Num Chng'!F75/'St House by Race 2010'!F75</f>
        <v>0.44077961019490253</v>
      </c>
      <c r="G75" s="26">
        <f>'St House by Race - Num Chng'!G75/'St House by Race 2010'!G75</f>
        <v>2.75</v>
      </c>
      <c r="H75" s="26">
        <f>'St House by Race - Num Chng'!H75/'St House by Race 2010'!H75</f>
        <v>0.51098901098901095</v>
      </c>
      <c r="I75" s="26">
        <f>'St House by Race - Num Chng'!I75/'St House by Race 2010'!I75</f>
        <v>1.8872282608695652</v>
      </c>
      <c r="J75" s="26">
        <f>'St House by Race - Num Chng'!J75/'St House by Race 2010'!J75</f>
        <v>0.31907894736842107</v>
      </c>
      <c r="K75" s="26">
        <f>'St House by Race - Num Chng'!K75/'St House by Race 2010'!K75</f>
        <v>0.5141646809637278</v>
      </c>
    </row>
    <row r="76" spans="1:11" s="9" customFormat="1" ht="12.75" x14ac:dyDescent="0.2">
      <c r="A76" s="3" t="s">
        <v>129</v>
      </c>
      <c r="B76" s="26">
        <f>'St House by Race - Num Chng'!B76/'St House by Race 2010'!B76</f>
        <v>5.7782128373654033E-2</v>
      </c>
      <c r="C76" s="26">
        <f>'St House by Race - Num Chng'!C76/'St House by Race 2010'!C76</f>
        <v>-0.12065548780487804</v>
      </c>
      <c r="D76" s="26">
        <f>'St House by Race - Num Chng'!D76/'St House by Race 2010'!D76</f>
        <v>0.24154679618905286</v>
      </c>
      <c r="E76" s="26">
        <f>'St House by Race - Num Chng'!E76/'St House by Race 2010'!E76</f>
        <v>0.80434782608695654</v>
      </c>
      <c r="F76" s="26">
        <f>'St House by Race - Num Chng'!F76/'St House by Race 2010'!F76</f>
        <v>0.55278001611603544</v>
      </c>
      <c r="G76" s="26">
        <f>'St House by Race - Num Chng'!G76/'St House by Race 2010'!G76</f>
        <v>0.33333333333333331</v>
      </c>
      <c r="H76" s="26">
        <f>'St House by Race - Num Chng'!H76/'St House by Race 2010'!H76</f>
        <v>0.95167785234899327</v>
      </c>
      <c r="I76" s="26">
        <f>'St House by Race - Num Chng'!I76/'St House by Race 2010'!I76</f>
        <v>2.1354916067146283</v>
      </c>
      <c r="J76" s="26">
        <f>'St House by Race - Num Chng'!J76/'St House by Race 2010'!J76</f>
        <v>0.46114577424844017</v>
      </c>
      <c r="K76" s="26">
        <f>'St House by Race - Num Chng'!K76/'St House by Race 2010'!K76</f>
        <v>0.45550847457627119</v>
      </c>
    </row>
    <row r="77" spans="1:11" s="9" customFormat="1" ht="12.75" x14ac:dyDescent="0.2">
      <c r="A77" s="3" t="s">
        <v>130</v>
      </c>
      <c r="B77" s="26">
        <f>'St House by Race - Num Chng'!B77/'St House by Race 2010'!B77</f>
        <v>8.7595977073645515E-3</v>
      </c>
      <c r="C77" s="26">
        <f>'St House by Race - Num Chng'!C77/'St House by Race 2010'!C77</f>
        <v>-0.19530391971217573</v>
      </c>
      <c r="D77" s="26">
        <f>'St House by Race - Num Chng'!D77/'St House by Race 2010'!D77</f>
        <v>0.3143229591005377</v>
      </c>
      <c r="E77" s="26">
        <f>'St House by Race - Num Chng'!E77/'St House by Race 2010'!E77</f>
        <v>1.2277227722772277</v>
      </c>
      <c r="F77" s="26">
        <f>'St House by Race - Num Chng'!F77/'St House by Race 2010'!F77</f>
        <v>0.2781954887218045</v>
      </c>
      <c r="G77" s="26">
        <f>'St House by Race - Num Chng'!G77/'St House by Race 2010'!G77</f>
        <v>-0.21052631578947367</v>
      </c>
      <c r="H77" s="26">
        <f>'St House by Race - Num Chng'!H77/'St House by Race 2010'!H77</f>
        <v>0.65354330708661412</v>
      </c>
      <c r="I77" s="26">
        <f>'St House by Race - Num Chng'!I77/'St House by Race 2010'!I77</f>
        <v>2.1027837259100641</v>
      </c>
      <c r="J77" s="26">
        <f>'St House by Race - Num Chng'!J77/'St House by Race 2010'!J77</f>
        <v>0.46324990067540722</v>
      </c>
      <c r="K77" s="26">
        <f>'St House by Race - Num Chng'!K77/'St House by Race 2010'!K77</f>
        <v>0.43585740307051785</v>
      </c>
    </row>
    <row r="78" spans="1:11" s="9" customFormat="1" ht="12.75" x14ac:dyDescent="0.2">
      <c r="A78" s="3" t="s">
        <v>131</v>
      </c>
      <c r="B78" s="26">
        <f>'St House by Race - Num Chng'!B78/'St House by Race 2010'!B78</f>
        <v>-7.1450221818081625E-2</v>
      </c>
      <c r="C78" s="26">
        <f>'St House by Race - Num Chng'!C78/'St House by Race 2010'!C78</f>
        <v>-0.27621647663401316</v>
      </c>
      <c r="D78" s="26">
        <f>'St House by Race - Num Chng'!D78/'St House by Race 2010'!D78</f>
        <v>-4.7489761170677831E-2</v>
      </c>
      <c r="E78" s="26">
        <f>'St House by Race - Num Chng'!E78/'St House by Race 2010'!E78</f>
        <v>0.47368421052631576</v>
      </c>
      <c r="F78" s="26">
        <f>'St House by Race - Num Chng'!F78/'St House by Race 2010'!F78</f>
        <v>0.19701492537313434</v>
      </c>
      <c r="G78" s="26">
        <f>'St House by Race - Num Chng'!G78/'St House by Race 2010'!G78</f>
        <v>0.58333333333333337</v>
      </c>
      <c r="H78" s="26">
        <f>'St House by Race - Num Chng'!H78/'St House by Race 2010'!H78</f>
        <v>0.81927710843373491</v>
      </c>
      <c r="I78" s="26">
        <f>'St House by Race - Num Chng'!I78/'St House by Race 2010'!I78</f>
        <v>1.269487750556793</v>
      </c>
      <c r="J78" s="26">
        <f>'St House by Race - Num Chng'!J78/'St House by Race 2010'!J78</f>
        <v>0.46120996441281137</v>
      </c>
      <c r="K78" s="26">
        <f>'St House by Race - Num Chng'!K78/'St House by Race 2010'!K78</f>
        <v>2.8263463199901261E-2</v>
      </c>
    </row>
    <row r="79" spans="1:11" s="9" customFormat="1" ht="12.75" x14ac:dyDescent="0.2">
      <c r="A79" s="3" t="s">
        <v>132</v>
      </c>
      <c r="B79" s="26">
        <f>'St House by Race - Num Chng'!B79/'St House by Race 2010'!B79</f>
        <v>-8.958512467755804E-2</v>
      </c>
      <c r="C79" s="26">
        <f>'St House by Race - Num Chng'!C79/'St House by Race 2010'!C79</f>
        <v>-0.36052283256121775</v>
      </c>
      <c r="D79" s="26">
        <f>'St House by Race - Num Chng'!D79/'St House by Race 2010'!D79</f>
        <v>6.3561093919879573E-3</v>
      </c>
      <c r="E79" s="26">
        <f>'St House by Race - Num Chng'!E79/'St House by Race 2010'!E79</f>
        <v>-0.36363636363636365</v>
      </c>
      <c r="F79" s="26">
        <f>'St House by Race - Num Chng'!F79/'St House by Race 2010'!F79</f>
        <v>0.31007751937984496</v>
      </c>
      <c r="G79" s="26">
        <f>'St House by Race - Num Chng'!G79/'St House by Race 2010'!G79</f>
        <v>-0.5</v>
      </c>
      <c r="H79" s="26">
        <f>'St House by Race - Num Chng'!H79/'St House by Race 2010'!H79</f>
        <v>0.42063492063492064</v>
      </c>
      <c r="I79" s="26">
        <f>'St House by Race - Num Chng'!I79/'St House by Race 2010'!I79</f>
        <v>1.1131805157593124</v>
      </c>
      <c r="J79" s="26">
        <f>'St House by Race - Num Chng'!J79/'St House by Race 2010'!J79</f>
        <v>0.17875210792580101</v>
      </c>
      <c r="K79" s="26">
        <f>'St House by Race - Num Chng'!K79/'St House by Race 2010'!K79</f>
        <v>3.5715693617692279E-2</v>
      </c>
    </row>
    <row r="80" spans="1:11" s="9" customFormat="1" ht="12.75" x14ac:dyDescent="0.2">
      <c r="A80" s="3" t="s">
        <v>133</v>
      </c>
      <c r="B80" s="26">
        <f>'St House by Race - Num Chng'!B80/'St House by Race 2010'!B80</f>
        <v>-0.10097050633937985</v>
      </c>
      <c r="C80" s="26">
        <f>'St House by Race - Num Chng'!C80/'St House by Race 2010'!C80</f>
        <v>-0.40048089767566125</v>
      </c>
      <c r="D80" s="26">
        <f>'St House by Race - Num Chng'!D80/'St House by Race 2010'!D80</f>
        <v>-8.8405125829859502E-2</v>
      </c>
      <c r="E80" s="26">
        <f>'St House by Race - Num Chng'!E80/'St House by Race 2010'!E80</f>
        <v>-0.1</v>
      </c>
      <c r="F80" s="26">
        <f>'St House by Race - Num Chng'!F80/'St House by Race 2010'!F80</f>
        <v>0.27184466019417475</v>
      </c>
      <c r="G80" s="26">
        <f>'St House by Race - Num Chng'!G80/'St House by Race 2010'!G80</f>
        <v>5.5</v>
      </c>
      <c r="H80" s="26">
        <f>'St House by Race - Num Chng'!H80/'St House by Race 2010'!H80</f>
        <v>3.2222222222222223</v>
      </c>
      <c r="I80" s="26">
        <f>'St House by Race - Num Chng'!I80/'St House by Race 2010'!I80</f>
        <v>0.55024711696869855</v>
      </c>
      <c r="J80" s="26">
        <f>'St House by Race - Num Chng'!J80/'St House by Race 2010'!J80</f>
        <v>0.80139372822299648</v>
      </c>
      <c r="K80" s="26">
        <f>'St House by Race - Num Chng'!K80/'St House by Race 2010'!K80</f>
        <v>-6.7551339017653422E-2</v>
      </c>
    </row>
    <row r="81" spans="1:11" s="9" customFormat="1" ht="12.75" x14ac:dyDescent="0.2">
      <c r="A81" s="3" t="s">
        <v>134</v>
      </c>
      <c r="B81" s="26">
        <f>'St House by Race - Num Chng'!B81/'St House by Race 2010'!B81</f>
        <v>-0.25882007317789707</v>
      </c>
      <c r="C81" s="26">
        <f>'St House by Race - Num Chng'!C81/'St House by Race 2010'!C81</f>
        <v>-0.16897506925207756</v>
      </c>
      <c r="D81" s="26">
        <f>'St House by Race - Num Chng'!D81/'St House by Race 2010'!D81</f>
        <v>-0.27396117260944541</v>
      </c>
      <c r="E81" s="26">
        <f>'St House by Race - Num Chng'!E81/'St House by Race 2010'!E81</f>
        <v>0.2413793103448276</v>
      </c>
      <c r="F81" s="26">
        <f>'St House by Race - Num Chng'!F81/'St House by Race 2010'!F81</f>
        <v>0.38461538461538464</v>
      </c>
      <c r="G81" s="26">
        <f>'St House by Race - Num Chng'!G81/'St House by Race 2010'!G81</f>
        <v>-0.44444444444444442</v>
      </c>
      <c r="H81" s="26">
        <f>'St House by Race - Num Chng'!H81/'St House by Race 2010'!H81</f>
        <v>-0.13861386138613863</v>
      </c>
      <c r="I81" s="26">
        <f>'St House by Race - Num Chng'!I81/'St House by Race 2010'!I81</f>
        <v>0.61228813559322037</v>
      </c>
      <c r="J81" s="26">
        <f>'St House by Race - Num Chng'!J81/'St House by Race 2010'!J81</f>
        <v>-0.25641025641025639</v>
      </c>
      <c r="K81" s="26">
        <f>'St House by Race - Num Chng'!K81/'St House by Race 2010'!K81</f>
        <v>-0.26090503644077018</v>
      </c>
    </row>
    <row r="82" spans="1:11" s="9" customFormat="1" ht="12.75" x14ac:dyDescent="0.2">
      <c r="A82" s="3" t="s">
        <v>135</v>
      </c>
      <c r="B82" s="26">
        <f>'St House by Race - Num Chng'!B82/'St House by Race 2010'!B82</f>
        <v>-3.1869552066433854E-2</v>
      </c>
      <c r="C82" s="26">
        <f>'St House by Race - Num Chng'!C82/'St House by Race 2010'!C82</f>
        <v>0.11608775137111517</v>
      </c>
      <c r="D82" s="26">
        <f>'St House by Race - Num Chng'!D82/'St House by Race 2010'!D82</f>
        <v>-0.21654370668455175</v>
      </c>
      <c r="E82" s="26">
        <f>'St House by Race - Num Chng'!E82/'St House by Race 2010'!E82</f>
        <v>-0.10714285714285714</v>
      </c>
      <c r="F82" s="26">
        <f>'St House by Race - Num Chng'!F82/'St House by Race 2010'!F82</f>
        <v>0.46937821411874708</v>
      </c>
      <c r="G82" s="26">
        <f>'St House by Race - Num Chng'!G82/'St House by Race 2010'!G82</f>
        <v>1.8571428571428572</v>
      </c>
      <c r="H82" s="26">
        <f>'St House by Race - Num Chng'!H82/'St House by Race 2010'!H82</f>
        <v>2.6</v>
      </c>
      <c r="I82" s="26">
        <f>'St House by Race - Num Chng'!I82/'St House by Race 2010'!I82</f>
        <v>1.4732142857142858</v>
      </c>
      <c r="J82" s="26">
        <f>'St House by Race - Num Chng'!J82/'St House by Race 2010'!J82</f>
        <v>0.72713414634146345</v>
      </c>
      <c r="K82" s="26">
        <f>'St House by Race - Num Chng'!K82/'St House by Race 2010'!K82</f>
        <v>-9.6794200876070866E-2</v>
      </c>
    </row>
    <row r="83" spans="1:11" s="9" customFormat="1" ht="12.75" x14ac:dyDescent="0.2">
      <c r="A83" s="3" t="s">
        <v>136</v>
      </c>
      <c r="B83" s="26">
        <f>'St House by Race - Num Chng'!B83/'St House by Race 2010'!B83</f>
        <v>1.1011301072153E-2</v>
      </c>
      <c r="C83" s="26">
        <f>'St House by Race - Num Chng'!C83/'St House by Race 2010'!C83</f>
        <v>4.8416686607641382E-2</v>
      </c>
      <c r="D83" s="26">
        <f>'St House by Race - Num Chng'!D83/'St House by Race 2010'!D83</f>
        <v>-8.5093357820630544E-2</v>
      </c>
      <c r="E83" s="26">
        <f>'St House by Race - Num Chng'!E83/'St House by Race 2010'!E83</f>
        <v>1.8018018018018018E-2</v>
      </c>
      <c r="F83" s="26">
        <f>'St House by Race - Num Chng'!F83/'St House by Race 2010'!F83</f>
        <v>7.407407407407407E-2</v>
      </c>
      <c r="G83" s="26">
        <f>'St House by Race - Num Chng'!G83/'St House by Race 2010'!G83</f>
        <v>0.2857142857142857</v>
      </c>
      <c r="H83" s="26">
        <f>'St House by Race - Num Chng'!H83/'St House by Race 2010'!H83</f>
        <v>0.78287461773700306</v>
      </c>
      <c r="I83" s="26">
        <f>'St House by Race - Num Chng'!I83/'St House by Race 2010'!I83</f>
        <v>1.0999074930619797</v>
      </c>
      <c r="J83" s="26">
        <f>'St House by Race - Num Chng'!J83/'St House by Race 2010'!J83</f>
        <v>0.34683855125844076</v>
      </c>
      <c r="K83" s="26">
        <f>'St House by Race - Num Chng'!K83/'St House by Race 2010'!K83</f>
        <v>-2.0688336520076483E-2</v>
      </c>
    </row>
    <row r="84" spans="1:11" s="9" customFormat="1" ht="12.75" x14ac:dyDescent="0.2">
      <c r="A84" s="3" t="s">
        <v>137</v>
      </c>
      <c r="B84" s="26">
        <f>'St House by Race - Num Chng'!B84/'St House by Race 2010'!B84</f>
        <v>-2.5268240343347639E-2</v>
      </c>
      <c r="C84" s="26">
        <f>'St House by Race - Num Chng'!C84/'St House by Race 2010'!C84</f>
        <v>0.13409800118073711</v>
      </c>
      <c r="D84" s="26">
        <f>'St House by Race - Num Chng'!D84/'St House by Race 2010'!D84</f>
        <v>-0.18550982384823847</v>
      </c>
      <c r="E84" s="26">
        <f>'St House by Race - Num Chng'!E84/'St House by Race 2010'!E84</f>
        <v>0.38157894736842107</v>
      </c>
      <c r="F84" s="26">
        <f>'St House by Race - Num Chng'!F84/'St House by Race 2010'!F84</f>
        <v>0.36680613668061368</v>
      </c>
      <c r="G84" s="26">
        <f>'St House by Race - Num Chng'!G84/'St House by Race 2010'!G84</f>
        <v>0.66666666666666663</v>
      </c>
      <c r="H84" s="26">
        <f>'St House by Race - Num Chng'!H84/'St House by Race 2010'!H84</f>
        <v>1.515748031496063</v>
      </c>
      <c r="I84" s="26">
        <f>'St House by Race - Num Chng'!I84/'St House by Race 2010'!I84</f>
        <v>1.5490716180371353</v>
      </c>
      <c r="J84" s="26">
        <f>'St House by Race - Num Chng'!J84/'St House by Race 2010'!J84</f>
        <v>0.61707632600258733</v>
      </c>
      <c r="K84" s="26">
        <f>'St House by Race - Num Chng'!K84/'St House by Race 2010'!K84</f>
        <v>-0.10024459370268277</v>
      </c>
    </row>
    <row r="85" spans="1:11" s="9" customFormat="1" ht="12.75" x14ac:dyDescent="0.2">
      <c r="A85" s="3" t="s">
        <v>138</v>
      </c>
      <c r="B85" s="26">
        <f>'St House by Race - Num Chng'!B85/'St House by Race 2010'!B85</f>
        <v>2.7710809986975919E-4</v>
      </c>
      <c r="C85" s="26">
        <f>'St House by Race - Num Chng'!C85/'St House by Race 2010'!C85</f>
        <v>2.0085812626715074E-2</v>
      </c>
      <c r="D85" s="26">
        <f>'St House by Race - Num Chng'!D85/'St House by Race 2010'!D85</f>
        <v>-0.22243346007604561</v>
      </c>
      <c r="E85" s="26">
        <f>'St House by Race - Num Chng'!E85/'St House by Race 2010'!E85</f>
        <v>8.4905660377358486E-2</v>
      </c>
      <c r="F85" s="26">
        <f>'St House by Race - Num Chng'!F85/'St House by Race 2010'!F85</f>
        <v>3.2662192393736016E-2</v>
      </c>
      <c r="G85" s="26">
        <f>'St House by Race - Num Chng'!G85/'St House by Race 2010'!G85</f>
        <v>0</v>
      </c>
      <c r="H85" s="26">
        <f>'St House by Race - Num Chng'!H85/'St House by Race 2010'!H85</f>
        <v>0.55276381909547734</v>
      </c>
      <c r="I85" s="26">
        <f>'St House by Race - Num Chng'!I85/'St House by Race 2010'!I85</f>
        <v>1.1596360628618694</v>
      </c>
      <c r="J85" s="26">
        <f>'St House by Race - Num Chng'!J85/'St House by Race 2010'!J85</f>
        <v>0.19448476052249636</v>
      </c>
      <c r="K85" s="26">
        <f>'St House by Race - Num Chng'!K85/'St House by Race 2010'!K85</f>
        <v>-6.2881601309246554E-2</v>
      </c>
    </row>
    <row r="86" spans="1:11" s="9" customFormat="1" ht="12.75" x14ac:dyDescent="0.2">
      <c r="A86" s="3" t="s">
        <v>139</v>
      </c>
      <c r="B86" s="26">
        <f>'St House by Race - Num Chng'!B86/'St House by Race 2010'!B86</f>
        <v>-2.3218983196435283E-2</v>
      </c>
      <c r="C86" s="26">
        <f>'St House by Race - Num Chng'!C86/'St House by Race 2010'!C86</f>
        <v>-0.23279642058165548</v>
      </c>
      <c r="D86" s="26">
        <f>'St House by Race - Num Chng'!D86/'St House by Race 2010'!D86</f>
        <v>8.45020098258151E-2</v>
      </c>
      <c r="E86" s="26">
        <f>'St House by Race - Num Chng'!E86/'St House by Race 2010'!E86</f>
        <v>0.34228187919463088</v>
      </c>
      <c r="F86" s="26">
        <f>'St House by Race - Num Chng'!F86/'St House by Race 2010'!F86</f>
        <v>0.20198675496688742</v>
      </c>
      <c r="G86" s="26">
        <f>'St House by Race - Num Chng'!G86/'St House by Race 2010'!G86</f>
        <v>0.7</v>
      </c>
      <c r="H86" s="26">
        <f>'St House by Race - Num Chng'!H86/'St House by Race 2010'!H86</f>
        <v>0.89473684210526316</v>
      </c>
      <c r="I86" s="26">
        <f>'St House by Race - Num Chng'!I86/'St House by Race 2010'!I86</f>
        <v>1.6967741935483871</v>
      </c>
      <c r="J86" s="26">
        <f>'St House by Race - Num Chng'!J86/'St House by Race 2010'!J86</f>
        <v>0.41311722578213345</v>
      </c>
      <c r="K86" s="26">
        <f>'St House by Race - Num Chng'!K86/'St House by Race 2010'!K86</f>
        <v>0.22037754411855132</v>
      </c>
    </row>
    <row r="87" spans="1:11" s="9" customFormat="1" ht="12.75" x14ac:dyDescent="0.2">
      <c r="A87" s="3" t="s">
        <v>140</v>
      </c>
      <c r="B87" s="26">
        <f>'St House by Race - Num Chng'!B87/'St House by Race 2010'!B87</f>
        <v>-2.3906956709024339E-2</v>
      </c>
      <c r="C87" s="26">
        <f>'St House by Race - Num Chng'!C87/'St House by Race 2010'!C87</f>
        <v>-0.11802272029474976</v>
      </c>
      <c r="D87" s="26">
        <f>'St House by Race - Num Chng'!D87/'St House by Race 2010'!D87</f>
        <v>0.31176006314127863</v>
      </c>
      <c r="E87" s="26">
        <f>'St House by Race - Num Chng'!E87/'St House by Race 2010'!E87</f>
        <v>0.24675324675324675</v>
      </c>
      <c r="F87" s="26">
        <f>'St House by Race - Num Chng'!F87/'St House by Race 2010'!F87</f>
        <v>0.17622377622377622</v>
      </c>
      <c r="G87" s="26">
        <f>'St House by Race - Num Chng'!G87/'St House by Race 2010'!G87</f>
        <v>0</v>
      </c>
      <c r="H87" s="26">
        <f>'St House by Race - Num Chng'!H87/'St House by Race 2010'!H87</f>
        <v>0.87593052109181146</v>
      </c>
      <c r="I87" s="26">
        <f>'St House by Race - Num Chng'!I87/'St House by Race 2010'!I87</f>
        <v>1.9904534606205251</v>
      </c>
      <c r="J87" s="26">
        <f>'St House by Race - Num Chng'!J87/'St House by Race 2010'!J87</f>
        <v>0.4246376811594203</v>
      </c>
      <c r="K87" s="26">
        <f>'St House by Race - Num Chng'!K87/'St House by Race 2010'!K87</f>
        <v>0.45281638624725679</v>
      </c>
    </row>
    <row r="88" spans="1:11" s="9" customFormat="1" ht="12.75" x14ac:dyDescent="0.2">
      <c r="A88" s="3" t="s">
        <v>141</v>
      </c>
      <c r="B88" s="26">
        <f>'St House by Race - Num Chng'!B88/'St House by Race 2010'!B88</f>
        <v>-6.295281252543891E-3</v>
      </c>
      <c r="C88" s="26">
        <f>'St House by Race - Num Chng'!C88/'St House by Race 2010'!C88</f>
        <v>-3.7452017844174706E-2</v>
      </c>
      <c r="D88" s="26">
        <f>'St House by Race - Num Chng'!D88/'St House by Race 2010'!D88</f>
        <v>-0.19736594543744121</v>
      </c>
      <c r="E88" s="26">
        <f>'St House by Race - Num Chng'!E88/'St House by Race 2010'!E88</f>
        <v>-0.22115384615384615</v>
      </c>
      <c r="F88" s="26">
        <f>'St House by Race - Num Chng'!F88/'St House by Race 2010'!F88</f>
        <v>4.8698572628043661E-2</v>
      </c>
      <c r="G88" s="26">
        <f>'St House by Race - Num Chng'!G88/'St House by Race 2010'!G88</f>
        <v>-0.15789473684210525</v>
      </c>
      <c r="H88" s="26">
        <f>'St House by Race - Num Chng'!H88/'St House by Race 2010'!H88</f>
        <v>0.48224852071005919</v>
      </c>
      <c r="I88" s="26">
        <f>'St House by Race - Num Chng'!I88/'St House by Race 2010'!I88</f>
        <v>1.759545923632611</v>
      </c>
      <c r="J88" s="26">
        <f>'St House by Race - Num Chng'!J88/'St House by Race 2010'!J88</f>
        <v>0.21512605042016808</v>
      </c>
      <c r="K88" s="26">
        <f>'St House by Race - Num Chng'!K88/'St House by Race 2010'!K88</f>
        <v>5.9624034136777762E-2</v>
      </c>
    </row>
    <row r="89" spans="1:11" s="9" customFormat="1" ht="12.75" x14ac:dyDescent="0.2">
      <c r="A89" s="3" t="s">
        <v>142</v>
      </c>
      <c r="B89" s="26">
        <f>'St House by Race - Num Chng'!B89/'St House by Race 2010'!B89</f>
        <v>-7.1567321567321568E-2</v>
      </c>
      <c r="C89" s="26">
        <f>'St House by Race - Num Chng'!C89/'St House by Race 2010'!C89</f>
        <v>-2.4160842177927346E-3</v>
      </c>
      <c r="D89" s="26">
        <f>'St House by Race - Num Chng'!D89/'St House by Race 2010'!D89</f>
        <v>-0.22355639503507826</v>
      </c>
      <c r="E89" s="26">
        <f>'St House by Race - Num Chng'!E89/'St House by Race 2010'!E89</f>
        <v>0.23170731707317074</v>
      </c>
      <c r="F89" s="26">
        <f>'St House by Race - Num Chng'!F89/'St House by Race 2010'!F89</f>
        <v>0.82464454976303314</v>
      </c>
      <c r="G89" s="26">
        <f>'St House by Race - Num Chng'!G89/'St House by Race 2010'!G89</f>
        <v>0.1111111111111111</v>
      </c>
      <c r="H89" s="26">
        <f>'St House by Race - Num Chng'!H89/'St House by Race 2010'!H89</f>
        <v>1.2618296529968454</v>
      </c>
      <c r="I89" s="26">
        <f>'St House by Race - Num Chng'!I89/'St House by Race 2010'!I89</f>
        <v>1.5106951871657754</v>
      </c>
      <c r="J89" s="26">
        <f>'St House by Race - Num Chng'!J89/'St House by Race 2010'!J89</f>
        <v>0.69165659008464331</v>
      </c>
      <c r="K89" s="26">
        <f>'St House by Race - Num Chng'!K89/'St House by Race 2010'!K89</f>
        <v>-0.10625176347293321</v>
      </c>
    </row>
    <row r="90" spans="1:11" s="9" customFormat="1" ht="12.75" x14ac:dyDescent="0.2">
      <c r="A90" s="3" t="s">
        <v>143</v>
      </c>
      <c r="B90" s="26">
        <f>'St House by Race - Num Chng'!B90/'St House by Race 2010'!B90</f>
        <v>-9.7912433031590612E-2</v>
      </c>
      <c r="C90" s="26">
        <f>'St House by Race - Num Chng'!C90/'St House by Race 2010'!C90</f>
        <v>-0.23706004140786749</v>
      </c>
      <c r="D90" s="26">
        <f>'St House by Race - Num Chng'!D90/'St House by Race 2010'!D90</f>
        <v>-0.11328562807138547</v>
      </c>
      <c r="E90" s="26">
        <f>'St House by Race - Num Chng'!E90/'St House by Race 2010'!E90</f>
        <v>0.26262626262626265</v>
      </c>
      <c r="F90" s="26">
        <f>'St House by Race - Num Chng'!F90/'St House by Race 2010'!F90</f>
        <v>9.7765363128491621E-3</v>
      </c>
      <c r="G90" s="26">
        <f>'St House by Race - Num Chng'!G90/'St House by Race 2010'!G90</f>
        <v>0.2857142857142857</v>
      </c>
      <c r="H90" s="26">
        <f>'St House by Race - Num Chng'!H90/'St House by Race 2010'!H90</f>
        <v>1.3948412698412698</v>
      </c>
      <c r="I90" s="26">
        <f>'St House by Race - Num Chng'!I90/'St House by Race 2010'!I90</f>
        <v>1.4301606922126082</v>
      </c>
      <c r="J90" s="26">
        <f>'St House by Race - Num Chng'!J90/'St House by Race 2010'!J90</f>
        <v>0.721496953872933</v>
      </c>
      <c r="K90" s="26">
        <f>'St House by Race - Num Chng'!K90/'St House by Race 2010'!K90</f>
        <v>-3.4981578437075819E-2</v>
      </c>
    </row>
    <row r="91" spans="1:11" s="9" customFormat="1" ht="12.75" x14ac:dyDescent="0.2">
      <c r="A91" s="3" t="s">
        <v>144</v>
      </c>
      <c r="B91" s="26">
        <f>'St House by Race - Num Chng'!B91/'St House by Race 2010'!B91</f>
        <v>-6.902980105994834E-2</v>
      </c>
      <c r="C91" s="26">
        <f>'St House by Race - Num Chng'!C91/'St House by Race 2010'!C91</f>
        <v>-4.9782255998633763E-2</v>
      </c>
      <c r="D91" s="26">
        <f>'St House by Race - Num Chng'!D91/'St House by Race 2010'!D91</f>
        <v>-0.1633143200240168</v>
      </c>
      <c r="E91" s="26">
        <f>'St House by Race - Num Chng'!E91/'St House by Race 2010'!E91</f>
        <v>-0.1368421052631579</v>
      </c>
      <c r="F91" s="26">
        <f>'St House by Race - Num Chng'!F91/'St House by Race 2010'!F91</f>
        <v>0.47432024169184289</v>
      </c>
      <c r="G91" s="26">
        <f>'St House by Race - Num Chng'!G91/'St House by Race 2010'!G91</f>
        <v>0.18181818181818182</v>
      </c>
      <c r="H91" s="26">
        <f>'St House by Race - Num Chng'!H91/'St House by Race 2010'!H91</f>
        <v>1.1903553299492386</v>
      </c>
      <c r="I91" s="26">
        <f>'St House by Race - Num Chng'!I91/'St House by Race 2010'!I91</f>
        <v>0.84630350194552528</v>
      </c>
      <c r="J91" s="26">
        <f>'St House by Race - Num Chng'!J91/'St House by Race 2010'!J91</f>
        <v>0.47604790419161674</v>
      </c>
      <c r="K91" s="26">
        <f>'St House by Race - Num Chng'!K91/'St House by Race 2010'!K91</f>
        <v>-8.447115201764728E-2</v>
      </c>
    </row>
    <row r="92" spans="1:11" s="9" customFormat="1" ht="12.75" x14ac:dyDescent="0.2">
      <c r="A92" s="3" t="s">
        <v>145</v>
      </c>
      <c r="B92" s="26">
        <f>'St House by Race - Num Chng'!B92/'St House by Race 2010'!B92</f>
        <v>6.8151683903473884E-2</v>
      </c>
      <c r="C92" s="26">
        <f>'St House by Race - Num Chng'!C92/'St House by Race 2010'!C92</f>
        <v>-2.5632111251580277E-2</v>
      </c>
      <c r="D92" s="26">
        <f>'St House by Race - Num Chng'!D92/'St House by Race 2010'!D92</f>
        <v>0.1390853371051391</v>
      </c>
      <c r="E92" s="26">
        <f>'St House by Race - Num Chng'!E92/'St House by Race 2010'!E92</f>
        <v>0</v>
      </c>
      <c r="F92" s="26">
        <f>'St House by Race - Num Chng'!F92/'St House by Race 2010'!F92</f>
        <v>0.36363636363636365</v>
      </c>
      <c r="G92" s="26">
        <f>'St House by Race - Num Chng'!G92/'St House by Race 2010'!G92</f>
        <v>-0.1</v>
      </c>
      <c r="H92" s="26">
        <f>'St House by Race - Num Chng'!H92/'St House by Race 2010'!H92</f>
        <v>1.9270072992700731</v>
      </c>
      <c r="I92" s="26">
        <f>'St House by Race - Num Chng'!I92/'St House by Race 2010'!I92</f>
        <v>2.2851511169513796</v>
      </c>
      <c r="J92" s="26">
        <f>'St House by Race - Num Chng'!J92/'St House by Race 2010'!J92</f>
        <v>0.56921487603305787</v>
      </c>
      <c r="K92" s="26">
        <f>'St House by Race - Num Chng'!K92/'St House by Race 2010'!K92</f>
        <v>0.45389239114499341</v>
      </c>
    </row>
    <row r="93" spans="1:11" s="9" customFormat="1" ht="12.75" x14ac:dyDescent="0.2">
      <c r="A93" s="3" t="s">
        <v>146</v>
      </c>
      <c r="B93" s="26">
        <f>'St House by Race - Num Chng'!B93/'St House by Race 2010'!B93</f>
        <v>5.8168623031036093E-2</v>
      </c>
      <c r="C93" s="26">
        <f>'St House by Race - Num Chng'!C93/'St House by Race 2010'!C93</f>
        <v>-6.4930001772107032E-2</v>
      </c>
      <c r="D93" s="26">
        <f>'St House by Race - Num Chng'!D93/'St House by Race 2010'!D93</f>
        <v>0.18705446250356431</v>
      </c>
      <c r="E93" s="26">
        <f>'St House by Race - Num Chng'!E93/'St House by Race 2010'!E93</f>
        <v>0.19672131147540983</v>
      </c>
      <c r="F93" s="26">
        <f>'St House by Race - Num Chng'!F93/'St House by Race 2010'!F93</f>
        <v>0.4552112676056338</v>
      </c>
      <c r="G93" s="26">
        <f>'St House by Race - Num Chng'!G93/'St House by Race 2010'!G93</f>
        <v>-0.3</v>
      </c>
      <c r="H93" s="26">
        <f>'St House by Race - Num Chng'!H93/'St House by Race 2010'!H93</f>
        <v>0.44771241830065361</v>
      </c>
      <c r="I93" s="26">
        <f>'St House by Race - Num Chng'!I93/'St House by Race 2010'!I93</f>
        <v>2.1350974930362119</v>
      </c>
      <c r="J93" s="26">
        <f>'St House by Race - Num Chng'!J93/'St House by Race 2010'!J93</f>
        <v>0.36730360934182588</v>
      </c>
      <c r="K93" s="26">
        <f>'St House by Race - Num Chng'!K93/'St House by Race 2010'!K93</f>
        <v>0.42431875429356536</v>
      </c>
    </row>
    <row r="94" spans="1:11" s="9" customFormat="1" ht="12.75" x14ac:dyDescent="0.2">
      <c r="A94" s="3" t="s">
        <v>147</v>
      </c>
      <c r="B94" s="26">
        <f>'St House by Race - Num Chng'!B94/'St House by Race 2010'!B94</f>
        <v>6.5610201328077461E-2</v>
      </c>
      <c r="C94" s="26">
        <f>'St House by Race - Num Chng'!C94/'St House by Race 2010'!C94</f>
        <v>-1.9943103498841541E-2</v>
      </c>
      <c r="D94" s="26">
        <f>'St House by Race - Num Chng'!D94/'St House by Race 2010'!D94</f>
        <v>0.18618618618618618</v>
      </c>
      <c r="E94" s="26">
        <f>'St House by Race - Num Chng'!E94/'St House by Race 2010'!E94</f>
        <v>0</v>
      </c>
      <c r="F94" s="26">
        <f>'St House by Race - Num Chng'!F94/'St House by Race 2010'!F94</f>
        <v>0.40225400953619417</v>
      </c>
      <c r="G94" s="26">
        <f>'St House by Race - Num Chng'!G94/'St House by Race 2010'!G94</f>
        <v>-0.25</v>
      </c>
      <c r="H94" s="26">
        <f>'St House by Race - Num Chng'!H94/'St House by Race 2010'!H94</f>
        <v>1</v>
      </c>
      <c r="I94" s="26">
        <f>'St House by Race - Num Chng'!I94/'St House by Race 2010'!I94</f>
        <v>3.9230769230769229</v>
      </c>
      <c r="J94" s="26">
        <f>'St House by Race - Num Chng'!J94/'St House by Race 2010'!J94</f>
        <v>1.051930758988016</v>
      </c>
      <c r="K94" s="26">
        <f>'St House by Race - Num Chng'!K94/'St House by Race 2010'!K94</f>
        <v>0.67732079905992948</v>
      </c>
    </row>
    <row r="95" spans="1:11" s="9" customFormat="1" ht="12.75" x14ac:dyDescent="0.2">
      <c r="A95" s="3" t="s">
        <v>148</v>
      </c>
      <c r="B95" s="26">
        <f>'St House by Race - Num Chng'!B95/'St House by Race 2010'!B95</f>
        <v>5.9804375664114652E-2</v>
      </c>
      <c r="C95" s="26">
        <f>'St House by Race - Num Chng'!C95/'St House by Race 2010'!C95</f>
        <v>1.9818629511741036E-2</v>
      </c>
      <c r="D95" s="26">
        <f>'St House by Race - Num Chng'!D95/'St House by Race 2010'!D95</f>
        <v>-0.14407179971658007</v>
      </c>
      <c r="E95" s="26">
        <f>'St House by Race - Num Chng'!E95/'St House by Race 2010'!E95</f>
        <v>0.1702127659574468</v>
      </c>
      <c r="F95" s="26">
        <f>'St House by Race - Num Chng'!F95/'St House by Race 2010'!F95</f>
        <v>0.158</v>
      </c>
      <c r="G95" s="26">
        <f>'St House by Race - Num Chng'!G95/'St House by Race 2010'!G95</f>
        <v>0.1111111111111111</v>
      </c>
      <c r="H95" s="26">
        <f>'St House by Race - Num Chng'!H95/'St House by Race 2010'!H95</f>
        <v>0.91025641025641024</v>
      </c>
      <c r="I95" s="26">
        <f>'St House by Race - Num Chng'!I95/'St House by Race 2010'!I95</f>
        <v>2.8146853146853146</v>
      </c>
      <c r="J95" s="26">
        <f>'St House by Race - Num Chng'!J95/'St House by Race 2010'!J95</f>
        <v>0.63677130044843044</v>
      </c>
      <c r="K95" s="26">
        <f>'St House by Race - Num Chng'!K95/'St House by Race 2010'!K95</f>
        <v>0.34381496881496881</v>
      </c>
    </row>
    <row r="96" spans="1:11" s="9" customFormat="1" ht="12.75" x14ac:dyDescent="0.2">
      <c r="A96" s="3" t="s">
        <v>149</v>
      </c>
      <c r="B96" s="26">
        <f>'St House by Race - Num Chng'!B96/'St House by Race 2010'!B96</f>
        <v>3.9190376798857521E-2</v>
      </c>
      <c r="C96" s="26">
        <f>'St House by Race - Num Chng'!C96/'St House by Race 2010'!C96</f>
        <v>-1.1933244720129965E-2</v>
      </c>
      <c r="D96" s="26">
        <f>'St House by Race - Num Chng'!D96/'St House by Race 2010'!D96</f>
        <v>0.1095890410958904</v>
      </c>
      <c r="E96" s="26">
        <f>'St House by Race - Num Chng'!E96/'St House by Race 2010'!E96</f>
        <v>0.22033898305084745</v>
      </c>
      <c r="F96" s="26">
        <f>'St House by Race - Num Chng'!F96/'St House by Race 2010'!F96</f>
        <v>-2.1712907117008445E-2</v>
      </c>
      <c r="G96" s="26">
        <f>'St House by Race - Num Chng'!G96/'St House by Race 2010'!G96</f>
        <v>-0.41666666666666669</v>
      </c>
      <c r="H96" s="26">
        <f>'St House by Race - Num Chng'!H96/'St House by Race 2010'!H96</f>
        <v>1.1626506024096386</v>
      </c>
      <c r="I96" s="26">
        <f>'St House by Race - Num Chng'!I96/'St House by Race 2010'!I96</f>
        <v>2.8487084870848709</v>
      </c>
      <c r="J96" s="26">
        <f>'St House by Race - Num Chng'!J96/'St House by Race 2010'!J96</f>
        <v>0.64929577464788735</v>
      </c>
      <c r="K96" s="26">
        <f>'St House by Race - Num Chng'!K96/'St House by Race 2010'!K96</f>
        <v>0.5149156939040207</v>
      </c>
    </row>
    <row r="97" spans="1:11" s="9" customFormat="1" ht="12.75" x14ac:dyDescent="0.2">
      <c r="A97" s="3" t="s">
        <v>150</v>
      </c>
      <c r="B97" s="26">
        <f>'St House by Race - Num Chng'!B97/'St House by Race 2010'!B97</f>
        <v>4.8558588183711497E-2</v>
      </c>
      <c r="C97" s="26">
        <f>'St House by Race - Num Chng'!C97/'St House by Race 2010'!C97</f>
        <v>-2.6639645196346227E-2</v>
      </c>
      <c r="D97" s="26">
        <f>'St House by Race - Num Chng'!D97/'St House by Race 2010'!D97</f>
        <v>0.47277227722772275</v>
      </c>
      <c r="E97" s="26">
        <f>'St House by Race - Num Chng'!E97/'St House by Race 2010'!E97</f>
        <v>0.23529411764705882</v>
      </c>
      <c r="F97" s="26">
        <f>'St House by Race - Num Chng'!F97/'St House by Race 2010'!F97</f>
        <v>0.43789209535759099</v>
      </c>
      <c r="G97" s="26">
        <f>'St House by Race - Num Chng'!G97/'St House by Race 2010'!G97</f>
        <v>0.66666666666666663</v>
      </c>
      <c r="H97" s="26">
        <f>'St House by Race - Num Chng'!H97/'St House by Race 2010'!H97</f>
        <v>0.81683168316831678</v>
      </c>
      <c r="I97" s="26">
        <f>'St House by Race - Num Chng'!I97/'St House by Race 2010'!I97</f>
        <v>3.1390374331550803</v>
      </c>
      <c r="J97" s="26">
        <f>'St House by Race - Num Chng'!J97/'St House by Race 2010'!J97</f>
        <v>0.45610034207525657</v>
      </c>
      <c r="K97" s="26">
        <f>'St House by Race - Num Chng'!K97/'St House by Race 2010'!K97</f>
        <v>0.80535360211500329</v>
      </c>
    </row>
    <row r="98" spans="1:11" s="9" customFormat="1" ht="12.75" x14ac:dyDescent="0.2">
      <c r="A98" s="3" t="s">
        <v>151</v>
      </c>
      <c r="B98" s="26">
        <f>'St House by Race - Num Chng'!B98/'St House by Race 2010'!B98</f>
        <v>1.4263674993910196E-2</v>
      </c>
      <c r="C98" s="26">
        <f>'St House by Race - Num Chng'!C98/'St House by Race 2010'!C98</f>
        <v>-0.11346622170109137</v>
      </c>
      <c r="D98" s="26">
        <f>'St House by Race - Num Chng'!D98/'St House by Race 2010'!D98</f>
        <v>0.52196053469127945</v>
      </c>
      <c r="E98" s="26">
        <f>'St House by Race - Num Chng'!E98/'St House by Race 2010'!E98</f>
        <v>0.1984126984126984</v>
      </c>
      <c r="F98" s="26">
        <f>'St House by Race - Num Chng'!F98/'St House by Race 2010'!F98</f>
        <v>1.0782178217821783</v>
      </c>
      <c r="G98" s="26">
        <f>'St House by Race - Num Chng'!G98/'St House by Race 2010'!G98</f>
        <v>0</v>
      </c>
      <c r="H98" s="26">
        <f>'St House by Race - Num Chng'!H98/'St House by Race 2010'!H98</f>
        <v>1.3663003663003663</v>
      </c>
      <c r="I98" s="26">
        <f>'St House by Race - Num Chng'!I98/'St House by Race 2010'!I98</f>
        <v>2.8731988472622478</v>
      </c>
      <c r="J98" s="26">
        <f>'St House by Race - Num Chng'!J98/'St House by Race 2010'!J98</f>
        <v>0.73635427394438724</v>
      </c>
      <c r="K98" s="26">
        <f>'St House by Race - Num Chng'!K98/'St House by Race 2010'!K98</f>
        <v>0.94216027874564456</v>
      </c>
    </row>
    <row r="99" spans="1:11" s="9" customFormat="1" ht="12.75" x14ac:dyDescent="0.2">
      <c r="A99" s="3" t="s">
        <v>152</v>
      </c>
      <c r="B99" s="26">
        <f>'St House by Race - Num Chng'!B99/'St House by Race 2010'!B99</f>
        <v>1.6696367374914325E-2</v>
      </c>
      <c r="C99" s="26">
        <f>'St House by Race - Num Chng'!C99/'St House by Race 2010'!C99</f>
        <v>-6.4399442583093658E-2</v>
      </c>
      <c r="D99" s="26">
        <f>'St House by Race - Num Chng'!D99/'St House by Race 2010'!D99</f>
        <v>0.4888673765730881</v>
      </c>
      <c r="E99" s="26">
        <f>'St House by Race - Num Chng'!E99/'St House by Race 2010'!E99</f>
        <v>0.37037037037037035</v>
      </c>
      <c r="F99" s="26">
        <f>'St House by Race - Num Chng'!F99/'St House by Race 2010'!F99</f>
        <v>0.5510718789407314</v>
      </c>
      <c r="G99" s="26">
        <f>'St House by Race - Num Chng'!G99/'St House by Race 2010'!G99</f>
        <v>-0.45454545454545453</v>
      </c>
      <c r="H99" s="26">
        <f>'St House by Race - Num Chng'!H99/'St House by Race 2010'!H99</f>
        <v>0.52398523985239853</v>
      </c>
      <c r="I99" s="26">
        <f>'St House by Race - Num Chng'!I99/'St House by Race 2010'!I99</f>
        <v>2.8703071672354947</v>
      </c>
      <c r="J99" s="26">
        <f>'St House by Race - Num Chng'!J99/'St House by Race 2010'!J99</f>
        <v>0.24096385542168675</v>
      </c>
      <c r="K99" s="26">
        <f>'St House by Race - Num Chng'!K99/'St House by Race 2010'!K99</f>
        <v>0.71992924528301883</v>
      </c>
    </row>
    <row r="100" spans="1:11" s="9" customFormat="1" ht="12.75" x14ac:dyDescent="0.2">
      <c r="A100" s="3" t="s">
        <v>153</v>
      </c>
      <c r="B100" s="26">
        <f>'St House by Race - Num Chng'!B100/'St House by Race 2010'!B100</f>
        <v>5.9475382241548601E-3</v>
      </c>
      <c r="C100" s="26">
        <f>'St House by Race - Num Chng'!C100/'St House by Race 2010'!C100</f>
        <v>-5.3947368421052633E-2</v>
      </c>
      <c r="D100" s="26">
        <f>'St House by Race - Num Chng'!D100/'St House by Race 2010'!D100</f>
        <v>1.1455938697318007</v>
      </c>
      <c r="E100" s="26">
        <f>'St House by Race - Num Chng'!E100/'St House by Race 2010'!E100</f>
        <v>1</v>
      </c>
      <c r="F100" s="26">
        <f>'St House by Race - Num Chng'!F100/'St House by Race 2010'!F100</f>
        <v>8.0779944289693595E-2</v>
      </c>
      <c r="G100" s="26">
        <f>'St House by Race - Num Chng'!G100/'St House by Race 2010'!G100</f>
        <v>0.16666666666666666</v>
      </c>
      <c r="H100" s="26">
        <f>'St House by Race - Num Chng'!H100/'St House by Race 2010'!H100</f>
        <v>1.3066666666666666</v>
      </c>
      <c r="I100" s="26">
        <f>'St House by Race - Num Chng'!I100/'St House by Race 2010'!I100</f>
        <v>4.4942528735632186</v>
      </c>
      <c r="J100" s="26">
        <f>'St House by Race - Num Chng'!J100/'St House by Race 2010'!J100</f>
        <v>0.80503144654088055</v>
      </c>
      <c r="K100" s="26">
        <f>'St House by Race - Num Chng'!K100/'St House by Race 2010'!K100</f>
        <v>1.0307692307692307</v>
      </c>
    </row>
    <row r="101" spans="1:11" s="9" customFormat="1" ht="12.75" x14ac:dyDescent="0.2">
      <c r="A101" s="3" t="s">
        <v>154</v>
      </c>
      <c r="B101" s="26">
        <f>'St House by Race - Num Chng'!B101/'St House by Race 2010'!B101</f>
        <v>2.6902137830301421E-2</v>
      </c>
      <c r="C101" s="26">
        <f>'St House by Race - Num Chng'!C101/'St House by Race 2010'!C101</f>
        <v>-3.06804627035424E-2</v>
      </c>
      <c r="D101" s="26">
        <f>'St House by Race - Num Chng'!D101/'St House by Race 2010'!D101</f>
        <v>0.55234657039711188</v>
      </c>
      <c r="E101" s="26">
        <f>'St House by Race - Num Chng'!E101/'St House by Race 2010'!E101</f>
        <v>0.16666666666666666</v>
      </c>
      <c r="F101" s="26">
        <f>'St House by Race - Num Chng'!F101/'St House by Race 2010'!F101</f>
        <v>0.35824742268041238</v>
      </c>
      <c r="G101" s="26">
        <f>'St House by Race - Num Chng'!G101/'St House by Race 2010'!G101</f>
        <v>-0.88888888888888884</v>
      </c>
      <c r="H101" s="26">
        <f>'St House by Race - Num Chng'!H101/'St House by Race 2010'!H101</f>
        <v>0.77358490566037741</v>
      </c>
      <c r="I101" s="26">
        <f>'St House by Race - Num Chng'!I101/'St House by Race 2010'!I101</f>
        <v>4.1731266149870798</v>
      </c>
      <c r="J101" s="26">
        <f>'St House by Race - Num Chng'!J101/'St House by Race 2010'!J101</f>
        <v>0.83365200764818359</v>
      </c>
      <c r="K101" s="26">
        <f>'St House by Race - Num Chng'!K101/'St House by Race 2010'!K101</f>
        <v>1.0110943015632881</v>
      </c>
    </row>
    <row r="102" spans="1:11" s="9" customFormat="1" ht="12.75" x14ac:dyDescent="0.2">
      <c r="A102" s="3" t="s">
        <v>155</v>
      </c>
      <c r="B102" s="26">
        <f>'St House by Race - Num Chng'!B102/'St House by Race 2010'!B102</f>
        <v>4.7218483624943922E-2</v>
      </c>
      <c r="C102" s="26">
        <f>'St House by Race - Num Chng'!C102/'St House by Race 2010'!C102</f>
        <v>-3.9464411557434811E-2</v>
      </c>
      <c r="D102" s="26">
        <f>'St House by Race - Num Chng'!D102/'St House by Race 2010'!D102</f>
        <v>0.77878787878787881</v>
      </c>
      <c r="E102" s="26">
        <f>'St House by Race - Num Chng'!E102/'St House by Race 2010'!E102</f>
        <v>0.19259259259259259</v>
      </c>
      <c r="F102" s="26">
        <f>'St House by Race - Num Chng'!F102/'St House by Race 2010'!F102</f>
        <v>0.49735449735449733</v>
      </c>
      <c r="G102" s="26">
        <f>'St House by Race - Num Chng'!G102/'St House by Race 2010'!G102</f>
        <v>3</v>
      </c>
      <c r="H102" s="26">
        <f>'St House by Race - Num Chng'!H102/'St House by Race 2010'!H102</f>
        <v>1.5518867924528301</v>
      </c>
      <c r="I102" s="26">
        <f>'St House by Race - Num Chng'!I102/'St House by Race 2010'!I102</f>
        <v>4.0364298724954466</v>
      </c>
      <c r="J102" s="26">
        <f>'St House by Race - Num Chng'!J102/'St House by Race 2010'!J102</f>
        <v>0.81889763779527558</v>
      </c>
      <c r="K102" s="26">
        <f>'St House by Race - Num Chng'!K102/'St House by Race 2010'!K102</f>
        <v>1.3879807692307693</v>
      </c>
    </row>
    <row r="103" spans="1:11" s="9" customFormat="1" ht="12.75" x14ac:dyDescent="0.2">
      <c r="A103" s="3" t="s">
        <v>156</v>
      </c>
      <c r="B103" s="26">
        <f>'St House by Race - Num Chng'!B103/'St House by Race 2010'!B103</f>
        <v>1.8015609964717204E-2</v>
      </c>
      <c r="C103" s="26">
        <f>'St House by Race - Num Chng'!C103/'St House by Race 2010'!C103</f>
        <v>-5.8365413088540125E-2</v>
      </c>
      <c r="D103" s="26">
        <f>'St House by Race - Num Chng'!D103/'St House by Race 2010'!D103</f>
        <v>0.35154826958105645</v>
      </c>
      <c r="E103" s="26">
        <f>'St House by Race - Num Chng'!E103/'St House by Race 2010'!E103</f>
        <v>5.3571428571428568E-2</v>
      </c>
      <c r="F103" s="26">
        <f>'St House by Race - Num Chng'!F103/'St House by Race 2010'!F103</f>
        <v>0.32238282961016207</v>
      </c>
      <c r="G103" s="26">
        <f>'St House by Race - Num Chng'!G103/'St House by Race 2010'!G103</f>
        <v>-8.3333333333333329E-2</v>
      </c>
      <c r="H103" s="26">
        <f>'St House by Race - Num Chng'!H103/'St House by Race 2010'!H103</f>
        <v>0.75706214689265539</v>
      </c>
      <c r="I103" s="26">
        <f>'St House by Race - Num Chng'!I103/'St House by Race 2010'!I103</f>
        <v>2.7964601769911503</v>
      </c>
      <c r="J103" s="26">
        <f>'St House by Race - Num Chng'!J103/'St House by Race 2010'!J103</f>
        <v>0.25631313131313133</v>
      </c>
      <c r="K103" s="26">
        <f>'St House by Race - Num Chng'!K103/'St House by Race 2010'!K103</f>
        <v>0.56164711515441701</v>
      </c>
    </row>
    <row r="104" spans="1:11" s="9" customFormat="1" ht="12.75" x14ac:dyDescent="0.2">
      <c r="A104" s="3" t="s">
        <v>157</v>
      </c>
      <c r="B104" s="26">
        <f>'St House by Race - Num Chng'!B104/'St House by Race 2010'!B104</f>
        <v>1.0634602538410153E-2</v>
      </c>
      <c r="C104" s="26">
        <f>'St House by Race - Num Chng'!C104/'St House by Race 2010'!C104</f>
        <v>-6.2374988460473277E-2</v>
      </c>
      <c r="D104" s="26">
        <f>'St House by Race - Num Chng'!D104/'St House by Race 2010'!D104</f>
        <v>0.12713936430317849</v>
      </c>
      <c r="E104" s="26">
        <f>'St House by Race - Num Chng'!E104/'St House by Race 2010'!E104</f>
        <v>-0.17333333333333334</v>
      </c>
      <c r="F104" s="26">
        <f>'St House by Race - Num Chng'!F104/'St House by Race 2010'!F104</f>
        <v>0.12843660237997537</v>
      </c>
      <c r="G104" s="26">
        <f>'St House by Race - Num Chng'!G104/'St House by Race 2010'!G104</f>
        <v>-0.1111111111111111</v>
      </c>
      <c r="H104" s="26">
        <f>'St House by Race - Num Chng'!H104/'St House by Race 2010'!H104</f>
        <v>0.29710144927536231</v>
      </c>
      <c r="I104" s="26">
        <f>'St House by Race - Num Chng'!I104/'St House by Race 2010'!I104</f>
        <v>2.4112271540469972</v>
      </c>
      <c r="J104" s="26">
        <f>'St House by Race - Num Chng'!J104/'St House by Race 2010'!J104</f>
        <v>0.32682512733446517</v>
      </c>
      <c r="K104" s="26">
        <f>'St House by Race - Num Chng'!K104/'St House by Race 2010'!K104</f>
        <v>0.37750932670101262</v>
      </c>
    </row>
    <row r="105" spans="1:11" s="9" customFormat="1" ht="12.75" x14ac:dyDescent="0.2">
      <c r="A105" s="3" t="s">
        <v>158</v>
      </c>
      <c r="B105" s="26">
        <f>'St House by Race - Num Chng'!B105/'St House by Race 2010'!B105</f>
        <v>2.9112120641918229E-2</v>
      </c>
      <c r="C105" s="26">
        <f>'St House by Race - Num Chng'!C105/'St House by Race 2010'!C105</f>
        <v>-6.056882548625888E-2</v>
      </c>
      <c r="D105" s="26">
        <f>'St House by Race - Num Chng'!D105/'St House by Race 2010'!D105</f>
        <v>0.12448559670781893</v>
      </c>
      <c r="E105" s="26">
        <f>'St House by Race - Num Chng'!E105/'St House by Race 2010'!E105</f>
        <v>-0.11267605633802817</v>
      </c>
      <c r="F105" s="26">
        <f>'St House by Race - Num Chng'!F105/'St House by Race 2010'!F105</f>
        <v>0.65155248891079354</v>
      </c>
      <c r="G105" s="26">
        <f>'St House by Race - Num Chng'!G105/'St House by Race 2010'!G105</f>
        <v>0.36363636363636365</v>
      </c>
      <c r="H105" s="26">
        <f>'St House by Race - Num Chng'!H105/'St House by Race 2010'!H105</f>
        <v>0.96932515337423308</v>
      </c>
      <c r="I105" s="26">
        <f>'St House by Race - Num Chng'!I105/'St House by Race 2010'!I105</f>
        <v>2.5629251700680271</v>
      </c>
      <c r="J105" s="26">
        <f>'St House by Race - Num Chng'!J105/'St House by Race 2010'!J105</f>
        <v>0.48051948051948051</v>
      </c>
      <c r="K105" s="26">
        <f>'St House by Race - Num Chng'!K105/'St House by Race 2010'!K105</f>
        <v>0.64368600682593857</v>
      </c>
    </row>
    <row r="106" spans="1:11" s="9" customFormat="1" ht="12.75" x14ac:dyDescent="0.2">
      <c r="A106" s="3" t="s">
        <v>159</v>
      </c>
      <c r="B106" s="26">
        <f>'St House by Race - Num Chng'!B106/'St House by Race 2010'!B106</f>
        <v>3.9907925376729741E-2</v>
      </c>
      <c r="C106" s="26">
        <f>'St House by Race - Num Chng'!C106/'St House by Race 2010'!C106</f>
        <v>-9.3588448511498015E-2</v>
      </c>
      <c r="D106" s="26">
        <f>'St House by Race - Num Chng'!D106/'St House by Race 2010'!D106</f>
        <v>0.12683578104138851</v>
      </c>
      <c r="E106" s="26">
        <f>'St House by Race - Num Chng'!E106/'St House by Race 2010'!E106</f>
        <v>0.25806451612903225</v>
      </c>
      <c r="F106" s="26">
        <f>'St House by Race - Num Chng'!F106/'St House by Race 2010'!F106</f>
        <v>1.1990384615384615</v>
      </c>
      <c r="G106" s="26">
        <f>'St House by Race - Num Chng'!G106/'St House by Race 2010'!G106</f>
        <v>1</v>
      </c>
      <c r="H106" s="26">
        <f>'St House by Race - Num Chng'!H106/'St House by Race 2010'!H106</f>
        <v>0.7350746268656716</v>
      </c>
      <c r="I106" s="26">
        <f>'St House by Race - Num Chng'!I106/'St House by Race 2010'!I106</f>
        <v>3.4025974025974026</v>
      </c>
      <c r="J106" s="26">
        <f>'St House by Race - Num Chng'!J106/'St House by Race 2010'!J106</f>
        <v>0.37211221122112209</v>
      </c>
      <c r="K106" s="26">
        <f>'St House by Race - Num Chng'!K106/'St House by Race 2010'!K106</f>
        <v>0.9012856831553715</v>
      </c>
    </row>
    <row r="107" spans="1:11" s="9" customFormat="1" ht="12.75" x14ac:dyDescent="0.2">
      <c r="A107" s="3" t="s">
        <v>160</v>
      </c>
      <c r="B107" s="26">
        <f>'St House by Race - Num Chng'!B107/'St House by Race 2010'!B107</f>
        <v>5.7462510176747118E-2</v>
      </c>
      <c r="C107" s="26">
        <f>'St House by Race - Num Chng'!C107/'St House by Race 2010'!C107</f>
        <v>-2.0719833082183843E-2</v>
      </c>
      <c r="D107" s="26">
        <f>'St House by Race - Num Chng'!D107/'St House by Race 2010'!D107</f>
        <v>9.3076923076923071E-2</v>
      </c>
      <c r="E107" s="26">
        <f>'St House by Race - Num Chng'!E107/'St House by Race 2010'!E107</f>
        <v>-0.15068493150684931</v>
      </c>
      <c r="F107" s="26">
        <f>'St House by Race - Num Chng'!F107/'St House by Race 2010'!F107</f>
        <v>0.64565826330532217</v>
      </c>
      <c r="G107" s="26">
        <f>'St House by Race - Num Chng'!G107/'St House by Race 2010'!G107</f>
        <v>0.75</v>
      </c>
      <c r="H107" s="26">
        <f>'St House by Race - Num Chng'!H107/'St House by Race 2010'!H107</f>
        <v>1.371069182389937</v>
      </c>
      <c r="I107" s="26">
        <f>'St House by Race - Num Chng'!I107/'St House by Race 2010'!I107</f>
        <v>2.7404326123128118</v>
      </c>
      <c r="J107" s="26">
        <f>'St House by Race - Num Chng'!J107/'St House by Race 2010'!J107</f>
        <v>0.51747311827956988</v>
      </c>
      <c r="K107" s="26">
        <f>'St House by Race - Num Chng'!K107/'St House by Race 2010'!K107</f>
        <v>0.63782598098951981</v>
      </c>
    </row>
    <row r="108" spans="1:11" s="9" customFormat="1" ht="12.75" x14ac:dyDescent="0.2">
      <c r="A108" s="3" t="s">
        <v>161</v>
      </c>
      <c r="B108" s="26">
        <f>'St House by Race - Num Chng'!B108/'St House by Race 2010'!B108</f>
        <v>7.6323207840451032E-2</v>
      </c>
      <c r="C108" s="26">
        <f>'St House by Race - Num Chng'!C108/'St House by Race 2010'!C108</f>
        <v>-5.4134991937341628E-3</v>
      </c>
      <c r="D108" s="26">
        <f>'St House by Race - Num Chng'!D108/'St House by Race 2010'!D108</f>
        <v>0.40568271507498027</v>
      </c>
      <c r="E108" s="26">
        <f>'St House by Race - Num Chng'!E108/'St House by Race 2010'!E108</f>
        <v>0.28409090909090912</v>
      </c>
      <c r="F108" s="26">
        <f>'St House by Race - Num Chng'!F108/'St House by Race 2010'!F108</f>
        <v>0.22394678492239467</v>
      </c>
      <c r="G108" s="26">
        <f>'St House by Race - Num Chng'!G108/'St House by Race 2010'!G108</f>
        <v>3.5</v>
      </c>
      <c r="H108" s="26">
        <f>'St House by Race - Num Chng'!H108/'St House by Race 2010'!H108</f>
        <v>0.96485623003194887</v>
      </c>
      <c r="I108" s="26">
        <f>'St House by Race - Num Chng'!I108/'St House by Race 2010'!I108</f>
        <v>3.0961832061068701</v>
      </c>
      <c r="J108" s="26">
        <f>'St House by Race - Num Chng'!J108/'St House by Race 2010'!J108</f>
        <v>0.92533936651583715</v>
      </c>
      <c r="K108" s="26">
        <f>'St House by Race - Num Chng'!K108/'St House by Race 2010'!K108</f>
        <v>0.8193880314107771</v>
      </c>
    </row>
    <row r="109" spans="1:11" s="9" customFormat="1" ht="12.75" x14ac:dyDescent="0.2">
      <c r="A109" s="3" t="s">
        <v>162</v>
      </c>
      <c r="B109" s="26">
        <f>'St House by Race - Num Chng'!B109/'St House by Race 2010'!B109</f>
        <v>4.412134066363408E-2</v>
      </c>
      <c r="C109" s="26">
        <f>'St House by Race - Num Chng'!C109/'St House by Race 2010'!C109</f>
        <v>-3.2208400049267151E-2</v>
      </c>
      <c r="D109" s="26">
        <f>'St House by Race - Num Chng'!D109/'St House by Race 2010'!D109</f>
        <v>0.20221787345075015</v>
      </c>
      <c r="E109" s="26">
        <f>'St House by Race - Num Chng'!E109/'St House by Race 2010'!E109</f>
        <v>-0.12987012987012986</v>
      </c>
      <c r="F109" s="26">
        <f>'St House by Race - Num Chng'!F109/'St House by Race 2010'!F109</f>
        <v>0.29066666666666668</v>
      </c>
      <c r="G109" s="26">
        <f>'St House by Race - Num Chng'!G109/'St House by Race 2010'!G109</f>
        <v>-0.40740740740740738</v>
      </c>
      <c r="H109" s="26">
        <f>'St House by Race - Num Chng'!H109/'St House by Race 2010'!H109</f>
        <v>1.0992063492063493</v>
      </c>
      <c r="I109" s="26">
        <f>'St House by Race - Num Chng'!I109/'St House by Race 2010'!I109</f>
        <v>2.5668523676880222</v>
      </c>
      <c r="J109" s="26">
        <f>'St House by Race - Num Chng'!J109/'St House by Race 2010'!J109</f>
        <v>0.49237029501525942</v>
      </c>
      <c r="K109" s="26">
        <f>'St House by Race - Num Chng'!K109/'St House by Race 2010'!K109</f>
        <v>0.59764056224899598</v>
      </c>
    </row>
    <row r="110" spans="1:11" s="9" customFormat="1" ht="12.75" x14ac:dyDescent="0.2">
      <c r="A110" s="3" t="s">
        <v>163</v>
      </c>
      <c r="B110" s="26">
        <f>'St House by Race - Num Chng'!B110/'St House by Race 2010'!B110</f>
        <v>3.4598032287873025E-2</v>
      </c>
      <c r="C110" s="26">
        <f>'St House by Race - Num Chng'!C110/'St House by Race 2010'!C110</f>
        <v>-4.7548291233283801E-2</v>
      </c>
      <c r="D110" s="26">
        <f>'St House by Race - Num Chng'!D110/'St House by Race 2010'!D110</f>
        <v>0.49268292682926829</v>
      </c>
      <c r="E110" s="26">
        <f>'St House by Race - Num Chng'!E110/'St House by Race 2010'!E110</f>
        <v>0.43859649122807015</v>
      </c>
      <c r="F110" s="26">
        <f>'St House by Race - Num Chng'!F110/'St House by Race 2010'!F110</f>
        <v>0.3400852878464819</v>
      </c>
      <c r="G110" s="26">
        <f>'St House by Race - Num Chng'!G110/'St House by Race 2010'!G110</f>
        <v>4.333333333333333</v>
      </c>
      <c r="H110" s="26">
        <f>'St House by Race - Num Chng'!H110/'St House by Race 2010'!H110</f>
        <v>0.46494464944649444</v>
      </c>
      <c r="I110" s="26">
        <f>'St House by Race - Num Chng'!I110/'St House by Race 2010'!I110</f>
        <v>2.7658914728682169</v>
      </c>
      <c r="J110" s="26">
        <f>'St House by Race - Num Chng'!J110/'St House by Race 2010'!J110</f>
        <v>0.4448315911730546</v>
      </c>
      <c r="K110" s="26">
        <f>'St House by Race - Num Chng'!K110/'St House by Race 2010'!K110</f>
        <v>0.73879781420765023</v>
      </c>
    </row>
    <row r="111" spans="1:11" s="9" customFormat="1" ht="12.75" x14ac:dyDescent="0.2">
      <c r="A111" s="3" t="s">
        <v>164</v>
      </c>
      <c r="B111" s="26">
        <f>'St House by Race - Num Chng'!B111/'St House by Race 2010'!B111</f>
        <v>5.1823468666775369E-2</v>
      </c>
      <c r="C111" s="26">
        <f>'St House by Race - Num Chng'!C111/'St House by Race 2010'!C111</f>
        <v>-6.2755538651706758E-2</v>
      </c>
      <c r="D111" s="26">
        <f>'St House by Race - Num Chng'!D111/'St House by Race 2010'!D111</f>
        <v>0.45623987034035657</v>
      </c>
      <c r="E111" s="26">
        <f>'St House by Race - Num Chng'!E111/'St House by Race 2010'!E111</f>
        <v>-0.17647058823529413</v>
      </c>
      <c r="F111" s="26">
        <f>'St House by Race - Num Chng'!F111/'St House by Race 2010'!F111</f>
        <v>0.38313856427378967</v>
      </c>
      <c r="G111" s="26">
        <f>'St House by Race - Num Chng'!G111/'St House by Race 2010'!G111</f>
        <v>-0.60526315789473684</v>
      </c>
      <c r="H111" s="26">
        <f>'St House by Race - Num Chng'!H111/'St House by Race 2010'!H111</f>
        <v>0.57928802588996764</v>
      </c>
      <c r="I111" s="26">
        <f>'St House by Race - Num Chng'!I111/'St House by Race 2010'!I111</f>
        <v>2.4119076549210208</v>
      </c>
      <c r="J111" s="26">
        <f>'St House by Race - Num Chng'!J111/'St House by Race 2010'!J111</f>
        <v>0.51162790697674421</v>
      </c>
      <c r="K111" s="26">
        <f>'St House by Race - Num Chng'!K111/'St House by Race 2010'!K111</f>
        <v>0.58895705521472397</v>
      </c>
    </row>
    <row r="112" spans="1:11" s="9" customFormat="1" ht="12.75" x14ac:dyDescent="0.2">
      <c r="A112" s="3" t="s">
        <v>165</v>
      </c>
      <c r="B112" s="26">
        <f>'St House by Race - Num Chng'!B112/'St House by Race 2010'!B112</f>
        <v>0.12022094660457056</v>
      </c>
      <c r="C112" s="26">
        <f>'St House by Race - Num Chng'!C112/'St House by Race 2010'!C112</f>
        <v>1.9462547986786895E-2</v>
      </c>
      <c r="D112" s="26">
        <f>'St House by Race - Num Chng'!D112/'St House by Race 2010'!D112</f>
        <v>0.71711830799735621</v>
      </c>
      <c r="E112" s="26">
        <f>'St House by Race - Num Chng'!E112/'St House by Race 2010'!E112</f>
        <v>7.3684210526315783E-2</v>
      </c>
      <c r="F112" s="26">
        <f>'St House by Race - Num Chng'!F112/'St House by Race 2010'!F112</f>
        <v>0.27910685805422647</v>
      </c>
      <c r="G112" s="26">
        <f>'St House by Race - Num Chng'!G112/'St House by Race 2010'!G112</f>
        <v>0.44230769230769229</v>
      </c>
      <c r="H112" s="26">
        <f>'St House by Race - Num Chng'!H112/'St House by Race 2010'!H112</f>
        <v>1.139751552795031</v>
      </c>
      <c r="I112" s="26">
        <f>'St House by Race - Num Chng'!I112/'St House by Race 2010'!I112</f>
        <v>2.9569444444444444</v>
      </c>
      <c r="J112" s="26">
        <f>'St House by Race - Num Chng'!J112/'St House by Race 2010'!J112</f>
        <v>0.63931297709923662</v>
      </c>
      <c r="K112" s="26">
        <f>'St House by Race - Num Chng'!K112/'St House by Race 2010'!K112</f>
        <v>0.90202020202020206</v>
      </c>
    </row>
    <row r="113" spans="1:11" s="9" customFormat="1" ht="12.75" x14ac:dyDescent="0.2">
      <c r="A113" s="3" t="s">
        <v>166</v>
      </c>
      <c r="B113" s="26">
        <f>'St House by Race - Num Chng'!B113/'St House by Race 2010'!B113</f>
        <v>0.17099845262136432</v>
      </c>
      <c r="C113" s="26">
        <f>'St House by Race - Num Chng'!C113/'St House by Race 2010'!C113</f>
        <v>8.3781926468903908E-2</v>
      </c>
      <c r="D113" s="26">
        <f>'St House by Race - Num Chng'!D113/'St House by Race 2010'!D113</f>
        <v>0.34259954921111946</v>
      </c>
      <c r="E113" s="26">
        <f>'St House by Race - Num Chng'!E113/'St House by Race 2010'!E113</f>
        <v>8.4112149532710276E-2</v>
      </c>
      <c r="F113" s="26">
        <f>'St House by Race - Num Chng'!F113/'St House by Race 2010'!F113</f>
        <v>0.4216335540838852</v>
      </c>
      <c r="G113" s="26">
        <f>'St House by Race - Num Chng'!G113/'St House by Race 2010'!G113</f>
        <v>0.7</v>
      </c>
      <c r="H113" s="26">
        <f>'St House by Race - Num Chng'!H113/'St House by Race 2010'!H113</f>
        <v>1.1648745519713262</v>
      </c>
      <c r="I113" s="26">
        <f>'St House by Race - Num Chng'!I113/'St House by Race 2010'!I113</f>
        <v>4.2220279720279716</v>
      </c>
      <c r="J113" s="26">
        <f>'St House by Race - Num Chng'!J113/'St House by Race 2010'!J113</f>
        <v>0.72365805168986086</v>
      </c>
      <c r="K113" s="26">
        <f>'St House by Race - Num Chng'!K113/'St House by Race 2010'!K113</f>
        <v>0.84811758638473445</v>
      </c>
    </row>
    <row r="114" spans="1:11" s="9" customFormat="1" ht="12.75" x14ac:dyDescent="0.2">
      <c r="A114" s="3" t="s">
        <v>167</v>
      </c>
      <c r="B114" s="26">
        <f>'St House by Race - Num Chng'!B114/'St House by Race 2010'!B114</f>
        <v>7.3149073149073152E-2</v>
      </c>
      <c r="C114" s="26">
        <f>'St House by Race - Num Chng'!C114/'St House by Race 2010'!C114</f>
        <v>1.4990092754788503E-2</v>
      </c>
      <c r="D114" s="26">
        <f>'St House by Race - Num Chng'!D114/'St House by Race 2010'!D114</f>
        <v>0.21818181818181817</v>
      </c>
      <c r="E114" s="26">
        <f>'St House by Race - Num Chng'!E114/'St House by Race 2010'!E114</f>
        <v>0.30555555555555558</v>
      </c>
      <c r="F114" s="26">
        <f>'St House by Race - Num Chng'!F114/'St House by Race 2010'!F114</f>
        <v>0.18235294117647058</v>
      </c>
      <c r="G114" s="26">
        <f>'St House by Race - Num Chng'!G114/'St House by Race 2010'!G114</f>
        <v>1.3636363636363635</v>
      </c>
      <c r="H114" s="26">
        <f>'St House by Race - Num Chng'!H114/'St House by Race 2010'!H114</f>
        <v>0.78343949044585992</v>
      </c>
      <c r="I114" s="26">
        <f>'St House by Race - Num Chng'!I114/'St House by Race 2010'!I114</f>
        <v>4.2105263157894735</v>
      </c>
      <c r="J114" s="26">
        <f>'St House by Race - Num Chng'!J114/'St House by Race 2010'!J114</f>
        <v>0.91897654584221744</v>
      </c>
      <c r="K114" s="26">
        <f>'St House by Race - Num Chng'!K114/'St House by Race 2010'!K114</f>
        <v>1.37146614069691</v>
      </c>
    </row>
    <row r="115" spans="1:11" s="9" customFormat="1" ht="12.75" x14ac:dyDescent="0.2">
      <c r="A115" s="3" t="s">
        <v>168</v>
      </c>
      <c r="B115" s="26">
        <f>'St House by Race - Num Chng'!B115/'St House by Race 2010'!B115</f>
        <v>6.5093283072468519E-2</v>
      </c>
      <c r="C115" s="26">
        <f>'St House by Race - Num Chng'!C115/'St House by Race 2010'!C115</f>
        <v>2.0316226481759563E-3</v>
      </c>
      <c r="D115" s="26">
        <f>'St House by Race - Num Chng'!D115/'St House by Race 2010'!D115</f>
        <v>0.19162995594713655</v>
      </c>
      <c r="E115" s="26">
        <f>'St House by Race - Num Chng'!E115/'St House by Race 2010'!E115</f>
        <v>-0.33333333333333331</v>
      </c>
      <c r="F115" s="26">
        <f>'St House by Race - Num Chng'!F115/'St House by Race 2010'!F115</f>
        <v>0.27107061503416857</v>
      </c>
      <c r="G115" s="26">
        <f>'St House by Race - Num Chng'!G115/'St House by Race 2010'!G115</f>
        <v>-0.30769230769230771</v>
      </c>
      <c r="H115" s="26">
        <f>'St House by Race - Num Chng'!H115/'St House by Race 2010'!H115</f>
        <v>1.3975155279503106</v>
      </c>
      <c r="I115" s="26">
        <f>'St House by Race - Num Chng'!I115/'St House by Race 2010'!I115</f>
        <v>3.0052447552447554</v>
      </c>
      <c r="J115" s="26">
        <f>'St House by Race - Num Chng'!J115/'St House by Race 2010'!J115</f>
        <v>0.69080779944289694</v>
      </c>
      <c r="K115" s="26">
        <f>'St House by Race - Num Chng'!K115/'St House by Race 2010'!K115</f>
        <v>0.68617363344051452</v>
      </c>
    </row>
    <row r="116" spans="1:11" s="9" customFormat="1" ht="12.75" x14ac:dyDescent="0.2">
      <c r="A116" s="3" t="s">
        <v>169</v>
      </c>
      <c r="B116" s="26">
        <f>'St House by Race - Num Chng'!B116/'St House by Race 2010'!B116</f>
        <v>2.3205262117833046E-2</v>
      </c>
      <c r="C116" s="26">
        <f>'St House by Race - Num Chng'!C116/'St House by Race 2010'!C116</f>
        <v>-3.4987960196118252E-2</v>
      </c>
      <c r="D116" s="26">
        <f>'St House by Race - Num Chng'!D116/'St House by Race 2010'!D116</f>
        <v>0.45967741935483869</v>
      </c>
      <c r="E116" s="26">
        <f>'St House by Race - Num Chng'!E116/'St House by Race 2010'!E116</f>
        <v>-0.25174825174825177</v>
      </c>
      <c r="F116" s="26">
        <f>'St House by Race - Num Chng'!F116/'St House by Race 2010'!F116</f>
        <v>0.37988826815642457</v>
      </c>
      <c r="G116" s="26">
        <f>'St House by Race - Num Chng'!G116/'St House by Race 2010'!G116</f>
        <v>0</v>
      </c>
      <c r="H116" s="26">
        <f>'St House by Race - Num Chng'!H116/'St House by Race 2010'!H116</f>
        <v>0.81196581196581197</v>
      </c>
      <c r="I116" s="26">
        <f>'St House by Race - Num Chng'!I116/'St House by Race 2010'!I116</f>
        <v>4.8146214099216706</v>
      </c>
      <c r="J116" s="26">
        <f>'St House by Race - Num Chng'!J116/'St House by Race 2010'!J116</f>
        <v>0.5617021276595745</v>
      </c>
      <c r="K116" s="26">
        <f>'St House by Race - Num Chng'!K116/'St House by Race 2010'!K116</f>
        <v>1.5381589299763965</v>
      </c>
    </row>
    <row r="117" spans="1:11" s="9" customFormat="1" ht="12.75" x14ac:dyDescent="0.2">
      <c r="A117" s="3" t="s">
        <v>170</v>
      </c>
      <c r="B117" s="26">
        <f>'St House by Race - Num Chng'!B117/'St House by Race 2010'!B117</f>
        <v>8.1259911412478805E-2</v>
      </c>
      <c r="C117" s="26">
        <f>'St House by Race - Num Chng'!C117/'St House by Race 2010'!C117</f>
        <v>1.3832429990966576E-2</v>
      </c>
      <c r="D117" s="26">
        <f>'St House by Race - Num Chng'!D117/'St House by Race 2010'!D117</f>
        <v>0.66176470588235292</v>
      </c>
      <c r="E117" s="26">
        <f>'St House by Race - Num Chng'!E117/'St House by Race 2010'!E117</f>
        <v>6.25E-2</v>
      </c>
      <c r="F117" s="26">
        <f>'St House by Race - Num Chng'!F117/'St House by Race 2010'!F117</f>
        <v>0.25684931506849318</v>
      </c>
      <c r="G117" s="26">
        <f>'St House by Race - Num Chng'!G117/'St House by Race 2010'!G117</f>
        <v>0.625</v>
      </c>
      <c r="H117" s="26">
        <f>'St House by Race - Num Chng'!H117/'St House by Race 2010'!H117</f>
        <v>1.1094890510948905</v>
      </c>
      <c r="I117" s="26">
        <f>'St House by Race - Num Chng'!I117/'St House by Race 2010'!I117</f>
        <v>4.6301075268817202</v>
      </c>
      <c r="J117" s="26">
        <f>'St House by Race - Num Chng'!J117/'St House by Race 2010'!J117</f>
        <v>0.68729641693811072</v>
      </c>
      <c r="K117" s="26">
        <f>'St House by Race - Num Chng'!K117/'St House by Race 2010'!K117</f>
        <v>1.5405750798722044</v>
      </c>
    </row>
    <row r="118" spans="1:11" s="9" customFormat="1" ht="12.75" x14ac:dyDescent="0.2">
      <c r="A118" s="3" t="s">
        <v>171</v>
      </c>
      <c r="B118" s="26">
        <f>'St House by Race - Num Chng'!B118/'St House by Race 2010'!B118</f>
        <v>-2.7633281039275589E-2</v>
      </c>
      <c r="C118" s="26">
        <f>'St House by Race - Num Chng'!C118/'St House by Race 2010'!C118</f>
        <v>-9.1528225002137184E-2</v>
      </c>
      <c r="D118" s="26">
        <f>'St House by Race - Num Chng'!D118/'St House by Race 2010'!D118</f>
        <v>0.79807692307692313</v>
      </c>
      <c r="E118" s="26">
        <f>'St House by Race - Num Chng'!E118/'St House by Race 2010'!E118</f>
        <v>-0.11594202898550725</v>
      </c>
      <c r="F118" s="26">
        <f>'St House by Race - Num Chng'!F118/'St House by Race 2010'!F118</f>
        <v>0.25441696113074203</v>
      </c>
      <c r="G118" s="26">
        <f>'St House by Race - Num Chng'!G118/'St House by Race 2010'!G118</f>
        <v>1</v>
      </c>
      <c r="H118" s="26">
        <f>'St House by Race - Num Chng'!H118/'St House by Race 2010'!H118</f>
        <v>0.53293413173652693</v>
      </c>
      <c r="I118" s="26">
        <f>'St House by Race - Num Chng'!I118/'St House by Race 2010'!I118</f>
        <v>3.7193675889328062</v>
      </c>
      <c r="J118" s="26">
        <f>'St House by Race - Num Chng'!J118/'St House by Race 2010'!J118</f>
        <v>0.23803191489361702</v>
      </c>
      <c r="K118" s="26">
        <f>'St House by Race - Num Chng'!K118/'St House by Race 2010'!K118</f>
        <v>1.1700404858299596</v>
      </c>
    </row>
    <row r="119" spans="1:11" s="9" customFormat="1" ht="12.75" x14ac:dyDescent="0.2">
      <c r="A119" s="3" t="s">
        <v>172</v>
      </c>
      <c r="B119" s="26">
        <f>'St House by Race - Num Chng'!B119/'St House by Race 2010'!B119</f>
        <v>7.7750460971112476E-2</v>
      </c>
      <c r="C119" s="26">
        <f>'St House by Race - Num Chng'!C119/'St House by Race 2010'!C119</f>
        <v>1.1856895489096939E-2</v>
      </c>
      <c r="D119" s="26">
        <f>'St House by Race - Num Chng'!D119/'St House by Race 2010'!D119</f>
        <v>9.0287277701778385E-2</v>
      </c>
      <c r="E119" s="26">
        <f>'St House by Race - Num Chng'!E119/'St House by Race 2010'!E119</f>
        <v>0.22608695652173913</v>
      </c>
      <c r="F119" s="26">
        <f>'St House by Race - Num Chng'!F119/'St House by Race 2010'!F119</f>
        <v>0.21153846153846154</v>
      </c>
      <c r="G119" s="26">
        <f>'St House by Race - Num Chng'!G119/'St House by Race 2010'!G119</f>
        <v>0.7</v>
      </c>
      <c r="H119" s="26">
        <f>'St House by Race - Num Chng'!H119/'St House by Race 2010'!H119</f>
        <v>1.8941176470588235</v>
      </c>
      <c r="I119" s="26">
        <f>'St House by Race - Num Chng'!I119/'St House by Race 2010'!I119</f>
        <v>3.6276223776223775</v>
      </c>
      <c r="J119" s="26">
        <f>'St House by Race - Num Chng'!J119/'St House by Race 2010'!J119</f>
        <v>1.0473815461346634</v>
      </c>
      <c r="K119" s="26">
        <f>'St House by Race - Num Chng'!K119/'St House by Race 2010'!K119</f>
        <v>1.161306284017813</v>
      </c>
    </row>
    <row r="120" spans="1:11" s="9" customFormat="1" ht="12.75" x14ac:dyDescent="0.2">
      <c r="A120" s="3" t="s">
        <v>173</v>
      </c>
      <c r="B120" s="26">
        <f>'St House by Race - Num Chng'!B120/'St House by Race 2010'!B120</f>
        <v>1.251508263883043E-2</v>
      </c>
      <c r="C120" s="26">
        <f>'St House by Race - Num Chng'!C120/'St House by Race 2010'!C120</f>
        <v>-3.312444046553268E-2</v>
      </c>
      <c r="D120" s="26">
        <f>'St House by Race - Num Chng'!D120/'St House by Race 2010'!D120</f>
        <v>-1.6771488469601678E-2</v>
      </c>
      <c r="E120" s="26">
        <f>'St House by Race - Num Chng'!E120/'St House by Race 2010'!E120</f>
        <v>-0.2</v>
      </c>
      <c r="F120" s="26">
        <f>'St House by Race - Num Chng'!F120/'St House by Race 2010'!F120</f>
        <v>0.14563106796116504</v>
      </c>
      <c r="G120" s="26">
        <f>'St House by Race - Num Chng'!G120/'St House by Race 2010'!G120</f>
        <v>0</v>
      </c>
      <c r="H120" s="26">
        <f>'St House by Race - Num Chng'!H120/'St House by Race 2010'!H120</f>
        <v>1.935483870967742</v>
      </c>
      <c r="I120" s="26">
        <f>'St House by Race - Num Chng'!I120/'St House by Race 2010'!I120</f>
        <v>3.5693430656934306</v>
      </c>
      <c r="J120" s="26">
        <f>'St House by Race - Num Chng'!J120/'St House by Race 2010'!J120</f>
        <v>0.49595687331536387</v>
      </c>
      <c r="K120" s="26">
        <f>'St House by Race - Num Chng'!K120/'St House by Race 2010'!K120</f>
        <v>0.64425887265135695</v>
      </c>
    </row>
    <row r="121" spans="1:11" s="9" customFormat="1" ht="12.75" x14ac:dyDescent="0.2">
      <c r="A121" s="3" t="s">
        <v>174</v>
      </c>
      <c r="B121" s="26">
        <f>'St House by Race - Num Chng'!B121/'St House by Race 2010'!B121</f>
        <v>5.5549498473615351E-2</v>
      </c>
      <c r="C121" s="26">
        <f>'St House by Race - Num Chng'!C121/'St House by Race 2010'!C121</f>
        <v>7.5002106800752828E-3</v>
      </c>
      <c r="D121" s="26">
        <f>'St House by Race - Num Chng'!D121/'St House by Race 2010'!D121</f>
        <v>0.73186119873817035</v>
      </c>
      <c r="E121" s="26">
        <f>'St House by Race - Num Chng'!E121/'St House by Race 2010'!E121</f>
        <v>-0.19130434782608696</v>
      </c>
      <c r="F121" s="26">
        <f>'St House by Race - Num Chng'!F121/'St House by Race 2010'!F121</f>
        <v>0.59685863874345546</v>
      </c>
      <c r="G121" s="26">
        <f>'St House by Race - Num Chng'!G121/'St House by Race 2010'!G121</f>
        <v>-0.66666666666666663</v>
      </c>
      <c r="H121" s="26">
        <f>'St House by Race - Num Chng'!H121/'St House by Race 2010'!H121</f>
        <v>0.74766355140186913</v>
      </c>
      <c r="I121" s="26">
        <f>'St House by Race - Num Chng'!I121/'St House by Race 2010'!I121</f>
        <v>3.922857142857143</v>
      </c>
      <c r="J121" s="26">
        <f>'St House by Race - Num Chng'!J121/'St House by Race 2010'!J121</f>
        <v>0.71466666666666667</v>
      </c>
      <c r="K121" s="26">
        <f>'St House by Race - Num Chng'!K121/'St House by Race 2010'!K121</f>
        <v>1.3609422492401215</v>
      </c>
    </row>
    <row r="122" spans="1:11" s="9" customFormat="1" ht="12.75" x14ac:dyDescent="0.2">
      <c r="A122" s="3" t="s">
        <v>175</v>
      </c>
      <c r="B122" s="26">
        <f>'St House by Race - Num Chng'!B122/'St House by Race 2010'!B122</f>
        <v>-1.6253369272237198E-2</v>
      </c>
      <c r="C122" s="26">
        <f>'St House by Race - Num Chng'!C122/'St House by Race 2010'!C122</f>
        <v>-5.5820460840019417E-2</v>
      </c>
      <c r="D122" s="26">
        <f>'St House by Race - Num Chng'!D122/'St House by Race 2010'!D122</f>
        <v>-0.11291569992266048</v>
      </c>
      <c r="E122" s="26">
        <f>'St House by Race - Num Chng'!E122/'St House by Race 2010'!E122</f>
        <v>0</v>
      </c>
      <c r="F122" s="26">
        <f>'St House by Race - Num Chng'!F122/'St House by Race 2010'!F122</f>
        <v>0.29213483146067415</v>
      </c>
      <c r="G122" s="26">
        <f>'St House by Race - Num Chng'!G122/'St House by Race 2010'!G122</f>
        <v>-0.47826086956521741</v>
      </c>
      <c r="H122" s="26">
        <f>'St House by Race - Num Chng'!H122/'St House by Race 2010'!H122</f>
        <v>2.6153846153846154</v>
      </c>
      <c r="I122" s="26">
        <f>'St House by Race - Num Chng'!I122/'St House by Race 2010'!I122</f>
        <v>2.7995735607675907</v>
      </c>
      <c r="J122" s="26">
        <f>'St House by Race - Num Chng'!J122/'St House by Race 2010'!J122</f>
        <v>0.30835117773019272</v>
      </c>
      <c r="K122" s="26">
        <f>'St House by Race - Num Chng'!K122/'St House by Race 2010'!K122</f>
        <v>0.53584749274761712</v>
      </c>
    </row>
    <row r="123" spans="1:11" s="9" customFormat="1" ht="12.75" x14ac:dyDescent="0.2">
      <c r="A123" s="3" t="s">
        <v>13</v>
      </c>
      <c r="B123" s="26">
        <f>'St House by Race - Num Chng'!B123/'St House by Race 2010'!B123</f>
        <v>-1.4974995878441501E-2</v>
      </c>
      <c r="C123" s="26">
        <f>'St House by Race - Num Chng'!C123/'St House by Race 2010'!C123</f>
        <v>-6.335009715396045E-2</v>
      </c>
      <c r="D123" s="26">
        <f>'St House by Race - Num Chng'!D123/'St House by Race 2010'!D123</f>
        <v>-4.8364153627311522E-2</v>
      </c>
      <c r="E123" s="26">
        <f>'St House by Race - Num Chng'!E123/'St House by Race 2010'!E123</f>
        <v>7.3394495412844041E-2</v>
      </c>
      <c r="F123" s="26">
        <f>'St House by Race - Num Chng'!F123/'St House by Race 2010'!F123</f>
        <v>4.9382716049382713E-2</v>
      </c>
      <c r="G123" s="26">
        <f>'St House by Race - Num Chng'!G123/'St House by Race 2010'!G123</f>
        <v>-0.76923076923076927</v>
      </c>
      <c r="H123" s="26">
        <f>'St House by Race - Num Chng'!H123/'St House by Race 2010'!H123</f>
        <v>0.8910891089108911</v>
      </c>
      <c r="I123" s="26">
        <f>'St House by Race - Num Chng'!I123/'St House by Race 2010'!I123</f>
        <v>4.1278772378516626</v>
      </c>
      <c r="J123" s="26">
        <f>'St House by Race - Num Chng'!J123/'St House by Race 2010'!J123</f>
        <v>0.20565552699228792</v>
      </c>
      <c r="K123" s="26">
        <f>'St House by Race - Num Chng'!K123/'St House by Race 2010'!K123</f>
        <v>0.94504830917874394</v>
      </c>
    </row>
    <row r="124" spans="1:11" s="9" customFormat="1" ht="12.75" x14ac:dyDescent="0.2">
      <c r="A124" s="3" t="s">
        <v>14</v>
      </c>
      <c r="B124" s="26">
        <f>'St House by Race - Num Chng'!B124/'St House by Race 2010'!B124</f>
        <v>-1.1940129587188411E-2</v>
      </c>
      <c r="C124" s="26">
        <f>'St House by Race - Num Chng'!C124/'St House by Race 2010'!C124</f>
        <v>-5.4319257052742244E-2</v>
      </c>
      <c r="D124" s="26">
        <f>'St House by Race - Num Chng'!D124/'St House by Race 2010'!D124</f>
        <v>-0.11285266457680251</v>
      </c>
      <c r="E124" s="26">
        <f>'St House by Race - Num Chng'!E124/'St House by Race 2010'!E124</f>
        <v>0</v>
      </c>
      <c r="F124" s="26">
        <f>'St House by Race - Num Chng'!F124/'St House by Race 2010'!F124</f>
        <v>0.37254901960784315</v>
      </c>
      <c r="G124" s="26">
        <f>'St House by Race - Num Chng'!G124/'St House by Race 2010'!G124</f>
        <v>-0.44444444444444442</v>
      </c>
      <c r="H124" s="26">
        <f>'St House by Race - Num Chng'!H124/'St House by Race 2010'!H124</f>
        <v>1.3711340206185567</v>
      </c>
      <c r="I124" s="26">
        <f>'St House by Race - Num Chng'!I124/'St House by Race 2010'!I124</f>
        <v>3.0115207373271891</v>
      </c>
      <c r="J124" s="26">
        <f>'St House by Race - Num Chng'!J124/'St House by Race 2010'!J124</f>
        <v>0.29742388758782201</v>
      </c>
      <c r="K124" s="26">
        <f>'St House by Race - Num Chng'!K124/'St House by Race 2010'!K124</f>
        <v>0.99782923299565851</v>
      </c>
    </row>
    <row r="125" spans="1:11" s="9" customFormat="1" ht="12.75" x14ac:dyDescent="0.2">
      <c r="A125" s="3" t="s">
        <v>15</v>
      </c>
      <c r="B125" s="26">
        <f>'St House by Race - Num Chng'!B125/'St House by Race 2010'!B125</f>
        <v>-4.0623706361252933E-2</v>
      </c>
      <c r="C125" s="26">
        <f>'St House by Race - Num Chng'!C125/'St House by Race 2010'!C125</f>
        <v>-9.6784327164724696E-2</v>
      </c>
      <c r="D125" s="26">
        <f>'St House by Race - Num Chng'!D125/'St House by Race 2010'!D125</f>
        <v>0.53448275862068961</v>
      </c>
      <c r="E125" s="26">
        <f>'St House by Race - Num Chng'!E125/'St House by Race 2010'!E125</f>
        <v>0.13496932515337423</v>
      </c>
      <c r="F125" s="26">
        <f>'St House by Race - Num Chng'!F125/'St House by Race 2010'!F125</f>
        <v>0.36018957345971564</v>
      </c>
      <c r="G125" s="26">
        <f>'St House by Race - Num Chng'!G125/'St House by Race 2010'!G125</f>
        <v>0.3125</v>
      </c>
      <c r="H125" s="26">
        <f>'St House by Race - Num Chng'!H125/'St House by Race 2010'!H125</f>
        <v>0.64457831325301207</v>
      </c>
      <c r="I125" s="26">
        <f>'St House by Race - Num Chng'!I125/'St House by Race 2010'!I125</f>
        <v>3.3006134969325154</v>
      </c>
      <c r="J125" s="26">
        <f>'St House by Race - Num Chng'!J125/'St House by Race 2010'!J125</f>
        <v>0.40471869328493648</v>
      </c>
      <c r="K125" s="26">
        <f>'St House by Race - Num Chng'!K125/'St House by Race 2010'!K125</f>
        <v>1.1783194355355997</v>
      </c>
    </row>
    <row r="126" spans="1:11" s="9" customFormat="1" ht="12.75" x14ac:dyDescent="0.2">
      <c r="A126" s="3" t="s">
        <v>16</v>
      </c>
      <c r="B126" s="26">
        <f>'St House by Race - Num Chng'!B126/'St House by Race 2010'!B126</f>
        <v>-2.9128866542791561E-2</v>
      </c>
      <c r="C126" s="26">
        <f>'St House by Race - Num Chng'!C126/'St House by Race 2010'!C126</f>
        <v>-9.0418638295307274E-2</v>
      </c>
      <c r="D126" s="26">
        <f>'St House by Race - Num Chng'!D126/'St House by Race 2010'!D126</f>
        <v>2.1321961620469083E-3</v>
      </c>
      <c r="E126" s="26">
        <f>'St House by Race - Num Chng'!E126/'St House by Race 2010'!E126</f>
        <v>-1.5228426395939087E-2</v>
      </c>
      <c r="F126" s="26">
        <f>'St House by Race - Num Chng'!F126/'St House by Race 2010'!F126</f>
        <v>0.1079967023907667</v>
      </c>
      <c r="G126" s="26">
        <f>'St House by Race - Num Chng'!G126/'St House by Race 2010'!G126</f>
        <v>0.06</v>
      </c>
      <c r="H126" s="26">
        <f>'St House by Race - Num Chng'!H126/'St House by Race 2010'!H126</f>
        <v>1.7402597402597402</v>
      </c>
      <c r="I126" s="26">
        <f>'St House by Race - Num Chng'!I126/'St House by Race 2010'!I126</f>
        <v>1.7722543352601157</v>
      </c>
      <c r="J126" s="26">
        <f>'St House by Race - Num Chng'!J126/'St House by Race 2010'!J126</f>
        <v>0.23710208562019758</v>
      </c>
      <c r="K126" s="26">
        <f>'St House by Race - Num Chng'!K126/'St House by Race 2010'!K126</f>
        <v>0.42507418397626112</v>
      </c>
    </row>
    <row r="127" spans="1:11" s="9" customFormat="1" ht="12.75" x14ac:dyDescent="0.2">
      <c r="A127" s="3" t="s">
        <v>17</v>
      </c>
      <c r="B127" s="26">
        <f>'St House by Race - Num Chng'!B127/'St House by Race 2010'!B127</f>
        <v>7.6858565090358183E-2</v>
      </c>
      <c r="C127" s="26">
        <f>'St House by Race - Num Chng'!C127/'St House by Race 2010'!C127</f>
        <v>1.8384422016283345E-3</v>
      </c>
      <c r="D127" s="26">
        <f>'St House by Race - Num Chng'!D127/'St House by Race 2010'!D127</f>
        <v>2.5256222547584188E-2</v>
      </c>
      <c r="E127" s="26">
        <f>'St House by Race - Num Chng'!E127/'St House by Race 2010'!E127</f>
        <v>9.3457943925233641E-2</v>
      </c>
      <c r="F127" s="26">
        <f>'St House by Race - Num Chng'!F127/'St House by Race 2010'!F127</f>
        <v>0.37436332767402375</v>
      </c>
      <c r="G127" s="26">
        <f>'St House by Race - Num Chng'!G127/'St House by Race 2010'!G127</f>
        <v>0.39200000000000002</v>
      </c>
      <c r="H127" s="26">
        <f>'St House by Race - Num Chng'!H127/'St House by Race 2010'!H127</f>
        <v>0.2422110552763819</v>
      </c>
      <c r="I127" s="26">
        <f>'St House by Race - Num Chng'!I127/'St House by Race 2010'!I127</f>
        <v>0.8768426058012363</v>
      </c>
      <c r="J127" s="26">
        <f>'St House by Race - Num Chng'!J127/'St House by Race 2010'!J127</f>
        <v>0.32759506680369987</v>
      </c>
      <c r="K127" s="26">
        <f>'St House by Race - Num Chng'!K127/'St House by Race 2010'!K127</f>
        <v>0.23066420367841942</v>
      </c>
    </row>
    <row r="128" spans="1:11" s="9" customFormat="1" ht="12.75" x14ac:dyDescent="0.2">
      <c r="A128" s="3" t="s">
        <v>18</v>
      </c>
      <c r="B128" s="26">
        <f>'St House by Race - Num Chng'!B128/'St House by Race 2010'!B128</f>
        <v>-6.2557299250390981E-3</v>
      </c>
      <c r="C128" s="26">
        <f>'St House by Race - Num Chng'!C128/'St House by Race 2010'!C128</f>
        <v>-5.8876203268412808E-2</v>
      </c>
      <c r="D128" s="26">
        <f>'St House by Race - Num Chng'!D128/'St House by Race 2010'!D128</f>
        <v>0.41935483870967744</v>
      </c>
      <c r="E128" s="26">
        <f>'St House by Race - Num Chng'!E128/'St House by Race 2010'!E128</f>
        <v>-5.7142857142857141E-2</v>
      </c>
      <c r="F128" s="26">
        <f>'St House by Race - Num Chng'!F128/'St House by Race 2010'!F128</f>
        <v>6.6225165562913907E-3</v>
      </c>
      <c r="G128" s="26">
        <f>'St House by Race - Num Chng'!G128/'St House by Race 2010'!G128</f>
        <v>1.6666666666666667</v>
      </c>
      <c r="H128" s="26">
        <f>'St House by Race - Num Chng'!H128/'St House by Race 2010'!H128</f>
        <v>1.0852272727272727</v>
      </c>
      <c r="I128" s="26">
        <f>'St House by Race - Num Chng'!I128/'St House by Race 2010'!I128</f>
        <v>2.4838212634822803</v>
      </c>
      <c r="J128" s="26">
        <f>'St House by Race - Num Chng'!J128/'St House by Race 2010'!J128</f>
        <v>0.42649006622516555</v>
      </c>
      <c r="K128" s="26">
        <f>'St House by Race - Num Chng'!K128/'St House by Race 2010'!K128</f>
        <v>0.95417348608837971</v>
      </c>
    </row>
    <row r="129" spans="1:11" s="9" customFormat="1" ht="12.75" x14ac:dyDescent="0.2">
      <c r="A129" s="3" t="s">
        <v>19</v>
      </c>
      <c r="B129" s="26">
        <f>'St House by Race - Num Chng'!B129/'St House by Race 2010'!B129</f>
        <v>-1.4813608985837539E-2</v>
      </c>
      <c r="C129" s="26">
        <f>'St House by Race - Num Chng'!C129/'St House by Race 2010'!C129</f>
        <v>-5.6265121251336293E-2</v>
      </c>
      <c r="D129" s="26">
        <f>'St House by Race - Num Chng'!D129/'St House by Race 2010'!D129</f>
        <v>0.29891304347826086</v>
      </c>
      <c r="E129" s="26">
        <f>'St House by Race - Num Chng'!E129/'St House by Race 2010'!E129</f>
        <v>-0.20476190476190476</v>
      </c>
      <c r="F129" s="26">
        <f>'St House by Race - Num Chng'!F129/'St House by Race 2010'!F129</f>
        <v>0.28671328671328672</v>
      </c>
      <c r="G129" s="26">
        <f>'St House by Race - Num Chng'!G129/'St House by Race 2010'!G129</f>
        <v>0.36</v>
      </c>
      <c r="H129" s="26">
        <f>'St House by Race - Num Chng'!H129/'St House by Race 2010'!H129</f>
        <v>8.6538461538461536E-2</v>
      </c>
      <c r="I129" s="26">
        <f>'St House by Race - Num Chng'!I129/'St House by Race 2010'!I129</f>
        <v>3.1164383561643834</v>
      </c>
      <c r="J129" s="26">
        <f>'St House by Race - Num Chng'!J129/'St House by Race 2010'!J129</f>
        <v>0.21926489226869456</v>
      </c>
      <c r="K129" s="26">
        <f>'St House by Race - Num Chng'!K129/'St House by Race 2010'!K129</f>
        <v>0.78775510204081634</v>
      </c>
    </row>
    <row r="130" spans="1:11" s="9" customFormat="1" ht="12.75" x14ac:dyDescent="0.2">
      <c r="A130" s="3" t="s">
        <v>20</v>
      </c>
      <c r="B130" s="26">
        <f>'St House by Race - Num Chng'!B130/'St House by Race 2010'!B130</f>
        <v>-4.6622006454937484E-2</v>
      </c>
      <c r="C130" s="26">
        <f>'St House by Race - Num Chng'!C130/'St House by Race 2010'!C130</f>
        <v>-8.8882041513767898E-2</v>
      </c>
      <c r="D130" s="26">
        <f>'St House by Race - Num Chng'!D130/'St House by Race 2010'!D130</f>
        <v>-8.5271317829457363E-2</v>
      </c>
      <c r="E130" s="26">
        <f>'St House by Race - Num Chng'!E130/'St House by Race 2010'!E130</f>
        <v>-0.11740890688259109</v>
      </c>
      <c r="F130" s="26">
        <f>'St House by Race - Num Chng'!F130/'St House by Race 2010'!F130</f>
        <v>0.13095238095238096</v>
      </c>
      <c r="G130" s="26">
        <f>'St House by Race - Num Chng'!G130/'St House by Race 2010'!G130</f>
        <v>0.33333333333333331</v>
      </c>
      <c r="H130" s="26">
        <f>'St House by Race - Num Chng'!H130/'St House by Race 2010'!H130</f>
        <v>1.0504201680672269</v>
      </c>
      <c r="I130" s="26">
        <f>'St House by Race - Num Chng'!I130/'St House by Race 2010'!I130</f>
        <v>2.3304647160068845</v>
      </c>
      <c r="J130" s="26">
        <f>'St House by Race - Num Chng'!J130/'St House by Race 2010'!J130</f>
        <v>0.16574585635359115</v>
      </c>
      <c r="K130" s="26">
        <f>'St House by Race - Num Chng'!K130/'St House by Race 2010'!K130</f>
        <v>0.87706543291473893</v>
      </c>
    </row>
    <row r="131" spans="1:11" s="9" customFormat="1" ht="12.75" x14ac:dyDescent="0.2">
      <c r="A131" s="3" t="s">
        <v>21</v>
      </c>
      <c r="B131" s="26">
        <f>'St House by Race - Num Chng'!B131/'St House by Race 2010'!B131</f>
        <v>-6.4909219780818928E-2</v>
      </c>
      <c r="C131" s="26">
        <f>'St House by Race - Num Chng'!C131/'St House by Race 2010'!C131</f>
        <v>-0.10418020971707979</v>
      </c>
      <c r="D131" s="26">
        <f>'St House by Race - Num Chng'!D131/'St House by Race 2010'!D131</f>
        <v>5.6451612903225805E-2</v>
      </c>
      <c r="E131" s="26">
        <f>'St House by Race - Num Chng'!E131/'St House by Race 2010'!E131</f>
        <v>-7.9365079365079361E-3</v>
      </c>
      <c r="F131" s="26">
        <f>'St House by Race - Num Chng'!F131/'St House by Race 2010'!F131</f>
        <v>0.10687022900763359</v>
      </c>
      <c r="G131" s="26">
        <f>'St House by Race - Num Chng'!G131/'St House by Race 2010'!G131</f>
        <v>1.7</v>
      </c>
      <c r="H131" s="26">
        <f>'St House by Race - Num Chng'!H131/'St House by Race 2010'!H131</f>
        <v>1.0890410958904109</v>
      </c>
      <c r="I131" s="26">
        <f>'St House by Race - Num Chng'!I131/'St House by Race 2010'!I131</f>
        <v>2.1459143968871595</v>
      </c>
      <c r="J131" s="26">
        <f>'St House by Race - Num Chng'!J131/'St House by Race 2010'!J131</f>
        <v>0.25945017182130586</v>
      </c>
      <c r="K131" s="26">
        <f>'St House by Race - Num Chng'!K131/'St House by Race 2010'!K131</f>
        <v>0.71531531531531534</v>
      </c>
    </row>
    <row r="132" spans="1:11" s="9" customFormat="1" ht="12.75" x14ac:dyDescent="0.2">
      <c r="A132" s="3" t="s">
        <v>22</v>
      </c>
      <c r="B132" s="26">
        <f>'St House by Race - Num Chng'!B132/'St House by Race 2010'!B132</f>
        <v>-2.7777018344861525E-2</v>
      </c>
      <c r="C132" s="26">
        <f>'St House by Race - Num Chng'!C132/'St House by Race 2010'!C132</f>
        <v>-8.3697381744539279E-2</v>
      </c>
      <c r="D132" s="26">
        <f>'St House by Race - Num Chng'!D132/'St House by Race 2010'!D132</f>
        <v>1.4925373134328358E-2</v>
      </c>
      <c r="E132" s="26">
        <f>'St House by Race - Num Chng'!E132/'St House by Race 2010'!E132</f>
        <v>0.195822454308094</v>
      </c>
      <c r="F132" s="26">
        <f>'St House by Race - Num Chng'!F132/'St House by Race 2010'!F132</f>
        <v>0.25438596491228072</v>
      </c>
      <c r="G132" s="26">
        <f>'St House by Race - Num Chng'!G132/'St House by Race 2010'!G132</f>
        <v>0.33333333333333331</v>
      </c>
      <c r="H132" s="26">
        <f>'St House by Race - Num Chng'!H132/'St House by Race 2010'!H132</f>
        <v>0.71280991735537191</v>
      </c>
      <c r="I132" s="26">
        <f>'St House by Race - Num Chng'!I132/'St House by Race 2010'!I132</f>
        <v>1.6287356321839082</v>
      </c>
      <c r="J132" s="26">
        <f>'St House by Race - Num Chng'!J132/'St House by Race 2010'!J132</f>
        <v>0.38362919132149903</v>
      </c>
      <c r="K132" s="26">
        <f>'St House by Race - Num Chng'!K132/'St House by Race 2010'!K132</f>
        <v>0.74311926605504586</v>
      </c>
    </row>
    <row r="133" spans="1:11" s="9" customFormat="1" ht="12.75" x14ac:dyDescent="0.2">
      <c r="A133" s="3" t="s">
        <v>23</v>
      </c>
      <c r="B133" s="26">
        <f>'St House by Race - Num Chng'!B133/'St House by Race 2010'!B133</f>
        <v>1.8150879183210438E-2</v>
      </c>
      <c r="C133" s="26">
        <f>'St House by Race - Num Chng'!C133/'St House by Race 2010'!C133</f>
        <v>-2.5362623797099009E-2</v>
      </c>
      <c r="D133" s="26">
        <f>'St House by Race - Num Chng'!D133/'St House by Race 2010'!D133</f>
        <v>0.19341563786008231</v>
      </c>
      <c r="E133" s="26">
        <f>'St House by Race - Num Chng'!E133/'St House by Race 2010'!E133</f>
        <v>0.13675213675213677</v>
      </c>
      <c r="F133" s="26">
        <f>'St House by Race - Num Chng'!F133/'St House by Race 2010'!F133</f>
        <v>0.2231404958677686</v>
      </c>
      <c r="G133" s="26">
        <f>'St House by Race - Num Chng'!G133/'St House by Race 2010'!G133</f>
        <v>-0.16666666666666666</v>
      </c>
      <c r="H133" s="26">
        <f>'St House by Race - Num Chng'!H133/'St House by Race 2010'!H133</f>
        <v>0.32240437158469948</v>
      </c>
      <c r="I133" s="26">
        <f>'St House by Race - Num Chng'!I133/'St House by Race 2010'!I133</f>
        <v>2.4071550255536627</v>
      </c>
      <c r="J133" s="26">
        <f>'St House by Race - Num Chng'!J133/'St House by Race 2010'!J133</f>
        <v>0.29119318181818182</v>
      </c>
      <c r="K133" s="26">
        <f>'St House by Race - Num Chng'!K133/'St House by Race 2010'!K133</f>
        <v>0.86810154525386318</v>
      </c>
    </row>
    <row r="134" spans="1:11" s="9" customFormat="1" ht="12.75" x14ac:dyDescent="0.2">
      <c r="A134" s="3" t="s">
        <v>24</v>
      </c>
      <c r="B134" s="26">
        <f>'St House by Race - Num Chng'!B134/'St House by Race 2010'!B134</f>
        <v>1.480223246784761E-2</v>
      </c>
      <c r="C134" s="26">
        <f>'St House by Race - Num Chng'!C134/'St House by Race 2010'!C134</f>
        <v>-2.8120347220271371E-2</v>
      </c>
      <c r="D134" s="26">
        <f>'St House by Race - Num Chng'!D134/'St House by Race 2010'!D134</f>
        <v>9.4117647058823528E-2</v>
      </c>
      <c r="E134" s="26">
        <f>'St House by Race - Num Chng'!E134/'St House by Race 2010'!E134</f>
        <v>-0.1299638989169675</v>
      </c>
      <c r="F134" s="26">
        <f>'St House by Race - Num Chng'!F134/'St House by Race 2010'!F134</f>
        <v>9.9236641221374045E-2</v>
      </c>
      <c r="G134" s="26">
        <f>'St House by Race - Num Chng'!G134/'St House by Race 2010'!G134</f>
        <v>0.2608695652173913</v>
      </c>
      <c r="H134" s="26">
        <f>'St House by Race - Num Chng'!H134/'St House by Race 2010'!H134</f>
        <v>0.34517766497461927</v>
      </c>
      <c r="I134" s="26">
        <f>'St House by Race - Num Chng'!I134/'St House by Race 2010'!I134</f>
        <v>2.1368876080691641</v>
      </c>
      <c r="J134" s="26">
        <f>'St House by Race - Num Chng'!J134/'St House by Race 2010'!J134</f>
        <v>0.31203566121842496</v>
      </c>
      <c r="K134" s="26">
        <f>'St House by Race - Num Chng'!K134/'St House by Race 2010'!K134</f>
        <v>0.81973333333333331</v>
      </c>
    </row>
    <row r="135" spans="1:11" s="9" customFormat="1" ht="12.75" x14ac:dyDescent="0.2">
      <c r="A135" s="3" t="s">
        <v>25</v>
      </c>
      <c r="B135" s="26">
        <f>'St House by Race - Num Chng'!B135/'St House by Race 2010'!B135</f>
        <v>0.16439375154971486</v>
      </c>
      <c r="C135" s="26">
        <f>'St House by Race - Num Chng'!C135/'St House by Race 2010'!C135</f>
        <v>7.9411848842864091E-2</v>
      </c>
      <c r="D135" s="26">
        <f>'St House by Race - Num Chng'!D135/'St House by Race 2010'!D135</f>
        <v>1.0346534653465347</v>
      </c>
      <c r="E135" s="26">
        <f>'St House by Race - Num Chng'!E135/'St House by Race 2010'!E135</f>
        <v>0.30232558139534882</v>
      </c>
      <c r="F135" s="26">
        <f>'St House by Race - Num Chng'!F135/'St House by Race 2010'!F135</f>
        <v>0.97709923664122134</v>
      </c>
      <c r="G135" s="26">
        <f>'St House by Race - Num Chng'!G135/'St House by Race 2010'!G135</f>
        <v>0.9</v>
      </c>
      <c r="H135" s="26">
        <f>'St House by Race - Num Chng'!H135/'St House by Race 2010'!H135</f>
        <v>1.8070175438596492</v>
      </c>
      <c r="I135" s="26">
        <f>'St House by Race - Num Chng'!I135/'St House by Race 2010'!I135</f>
        <v>4.0441898527004909</v>
      </c>
      <c r="J135" s="26">
        <f>'St House by Race - Num Chng'!J135/'St House by Race 2010'!J135</f>
        <v>1.1798780487804879</v>
      </c>
      <c r="K135" s="26">
        <f>'St House by Race - Num Chng'!K135/'St House by Race 2010'!K135</f>
        <v>1.8630136986301369</v>
      </c>
    </row>
    <row r="136" spans="1:11" s="9" customFormat="1" ht="12.75" x14ac:dyDescent="0.2">
      <c r="A136" s="3" t="s">
        <v>26</v>
      </c>
      <c r="B136" s="26">
        <f>'St House by Race - Num Chng'!B136/'St House by Race 2010'!B136</f>
        <v>2.5775111488638775E-2</v>
      </c>
      <c r="C136" s="26">
        <f>'St House by Race - Num Chng'!C136/'St House by Race 2010'!C136</f>
        <v>-6.8340713120484731E-2</v>
      </c>
      <c r="D136" s="26">
        <f>'St House by Race - Num Chng'!D136/'St House by Race 2010'!D136</f>
        <v>0.45483613109512389</v>
      </c>
      <c r="E136" s="26">
        <f>'St House by Race - Num Chng'!E136/'St House by Race 2010'!E136</f>
        <v>0.16206896551724137</v>
      </c>
      <c r="F136" s="26">
        <f>'St House by Race - Num Chng'!F136/'St House by Race 2010'!F136</f>
        <v>0.44578313253012047</v>
      </c>
      <c r="G136" s="26">
        <f>'St House by Race - Num Chng'!G136/'St House by Race 2010'!G136</f>
        <v>2.95</v>
      </c>
      <c r="H136" s="26">
        <f>'St House by Race - Num Chng'!H136/'St House by Race 2010'!H136</f>
        <v>1.1690544412607451</v>
      </c>
      <c r="I136" s="26">
        <f>'St House by Race - Num Chng'!I136/'St House by Race 2010'!I136</f>
        <v>1.7915611814345991</v>
      </c>
      <c r="J136" s="26">
        <f>'St House by Race - Num Chng'!J136/'St House by Race 2010'!J136</f>
        <v>0.57092198581560283</v>
      </c>
      <c r="K136" s="26">
        <f>'St House by Race - Num Chng'!K136/'St House by Race 2010'!K136</f>
        <v>0.84186284544524048</v>
      </c>
    </row>
    <row r="137" spans="1:11" s="9" customFormat="1" ht="12.75" x14ac:dyDescent="0.2">
      <c r="A137" s="3" t="s">
        <v>27</v>
      </c>
      <c r="B137" s="26">
        <f>'St House by Race - Num Chng'!B137/'St House by Race 2010'!B137</f>
        <v>3.3160218846335437E-2</v>
      </c>
      <c r="C137" s="26">
        <f>'St House by Race - Num Chng'!C137/'St House by Race 2010'!C137</f>
        <v>-5.000820344544709E-2</v>
      </c>
      <c r="D137" s="26">
        <f>'St House by Race - Num Chng'!D137/'St House by Race 2010'!D137</f>
        <v>0.18259693417493236</v>
      </c>
      <c r="E137" s="26">
        <f>'St House by Race - Num Chng'!E137/'St House by Race 2010'!E137</f>
        <v>-8.3969465648854963E-2</v>
      </c>
      <c r="F137" s="26">
        <f>'St House by Race - Num Chng'!F137/'St House by Race 2010'!F137</f>
        <v>-0.20355951056729699</v>
      </c>
      <c r="G137" s="26">
        <f>'St House by Race - Num Chng'!G137/'St House by Race 2010'!G137</f>
        <v>3.0612244897959183E-2</v>
      </c>
      <c r="H137" s="26">
        <f>'St House by Race - Num Chng'!H137/'St House by Race 2010'!H137</f>
        <v>0.93172690763052213</v>
      </c>
      <c r="I137" s="26">
        <f>'St House by Race - Num Chng'!I137/'St House by Race 2010'!I137</f>
        <v>1.4460028050490883</v>
      </c>
      <c r="J137" s="26">
        <f>'St House by Race - Num Chng'!J137/'St House by Race 2010'!J137</f>
        <v>0.60082304526748975</v>
      </c>
      <c r="K137" s="26">
        <f>'St House by Race - Num Chng'!K137/'St House by Race 2010'!K137</f>
        <v>0.45570231958762886</v>
      </c>
    </row>
    <row r="138" spans="1:11" s="9" customFormat="1" ht="12.75" x14ac:dyDescent="0.2">
      <c r="A138" s="3" t="s">
        <v>28</v>
      </c>
      <c r="B138" s="26">
        <f>'St House by Race - Num Chng'!B138/'St House by Race 2010'!B138</f>
        <v>0.11595687331536388</v>
      </c>
      <c r="C138" s="26">
        <f>'St House by Race - Num Chng'!C138/'St House by Race 2010'!C138</f>
        <v>1.3134644834491695E-2</v>
      </c>
      <c r="D138" s="26">
        <f>'St House by Race - Num Chng'!D138/'St House by Race 2010'!D138</f>
        <v>0.41269841269841268</v>
      </c>
      <c r="E138" s="26">
        <f>'St House by Race - Num Chng'!E138/'St House by Race 2010'!E138</f>
        <v>0.13157894736842105</v>
      </c>
      <c r="F138" s="26">
        <f>'St House by Race - Num Chng'!F138/'St House by Race 2010'!F138</f>
        <v>0.55827338129496407</v>
      </c>
      <c r="G138" s="26">
        <f>'St House by Race - Num Chng'!G138/'St House by Race 2010'!G138</f>
        <v>2.0952380952380953</v>
      </c>
      <c r="H138" s="26">
        <f>'St House by Race - Num Chng'!H138/'St House by Race 2010'!H138</f>
        <v>0.87912087912087911</v>
      </c>
      <c r="I138" s="26">
        <f>'St House by Race - Num Chng'!I138/'St House by Race 2010'!I138</f>
        <v>3.0123456790123457</v>
      </c>
      <c r="J138" s="26">
        <f>'St House by Race - Num Chng'!J138/'St House by Race 2010'!J138</f>
        <v>0.97959183673469385</v>
      </c>
      <c r="K138" s="26">
        <f>'St House by Race - Num Chng'!K138/'St House by Race 2010'!K138</f>
        <v>1.0376803848209513</v>
      </c>
    </row>
    <row r="139" spans="1:11" s="9" customFormat="1" ht="12.75" x14ac:dyDescent="0.2">
      <c r="A139" s="3" t="s">
        <v>29</v>
      </c>
      <c r="B139" s="26">
        <f>'St House by Race - Num Chng'!B139/'St House by Race 2010'!B139</f>
        <v>8.3438304397831203E-2</v>
      </c>
      <c r="C139" s="26">
        <f>'St House by Race - Num Chng'!C139/'St House by Race 2010'!C139</f>
        <v>-9.7686849138328268E-3</v>
      </c>
      <c r="D139" s="26">
        <f>'St House by Race - Num Chng'!D139/'St House by Race 2010'!D139</f>
        <v>0.13766048502139799</v>
      </c>
      <c r="E139" s="26">
        <f>'St House by Race - Num Chng'!E139/'St House by Race 2010'!E139</f>
        <v>0.21698113207547171</v>
      </c>
      <c r="F139" s="26">
        <f>'St House by Race - Num Chng'!F139/'St House by Race 2010'!F139</f>
        <v>0.3449001051524711</v>
      </c>
      <c r="G139" s="26">
        <f>'St House by Race - Num Chng'!G139/'St House by Race 2010'!G139</f>
        <v>-0.13846153846153847</v>
      </c>
      <c r="H139" s="26">
        <f>'St House by Race - Num Chng'!H139/'St House by Race 2010'!H139</f>
        <v>0.93087557603686633</v>
      </c>
      <c r="I139" s="26">
        <f>'St House by Race - Num Chng'!I139/'St House by Race 2010'!I139</f>
        <v>2.6670366259711433</v>
      </c>
      <c r="J139" s="26">
        <f>'St House by Race - Num Chng'!J139/'St House by Race 2010'!J139</f>
        <v>0.75819373634377274</v>
      </c>
      <c r="K139" s="26">
        <f>'St House by Race - Num Chng'!K139/'St House by Race 2010'!K139</f>
        <v>0.69568874868559416</v>
      </c>
    </row>
    <row r="140" spans="1:11" s="9" customFormat="1" ht="12.75" x14ac:dyDescent="0.2">
      <c r="A140" s="3" t="s">
        <v>30</v>
      </c>
      <c r="B140" s="26">
        <f>'St House by Race - Num Chng'!B140/'St House by Race 2010'!B140</f>
        <v>3.9784331345478312E-2</v>
      </c>
      <c r="C140" s="26">
        <f>'St House by Race - Num Chng'!C140/'St House by Race 2010'!C140</f>
        <v>-4.8371866337689237E-2</v>
      </c>
      <c r="D140" s="26">
        <f>'St House by Race - Num Chng'!D140/'St House by Race 2010'!D140</f>
        <v>0.15632011967090501</v>
      </c>
      <c r="E140" s="26">
        <f>'St House by Race - Num Chng'!E140/'St House by Race 2010'!E140</f>
        <v>-1.7301038062283738E-2</v>
      </c>
      <c r="F140" s="26">
        <f>'St House by Race - Num Chng'!F140/'St House by Race 2010'!F140</f>
        <v>0.49236641221374045</v>
      </c>
      <c r="G140" s="26">
        <f>'St House by Race - Num Chng'!G140/'St House by Race 2010'!G140</f>
        <v>-0.33333333333333331</v>
      </c>
      <c r="H140" s="26">
        <f>'St House by Race - Num Chng'!H140/'St House by Race 2010'!H140</f>
        <v>0.93512304250559286</v>
      </c>
      <c r="I140" s="26">
        <f>'St House by Race - Num Chng'!I140/'St House by Race 2010'!I140</f>
        <v>1.7747163695299837</v>
      </c>
      <c r="J140" s="26">
        <f>'St House by Race - Num Chng'!J140/'St House by Race 2010'!J140</f>
        <v>0.51242444593687042</v>
      </c>
      <c r="K140" s="26">
        <f>'St House by Race - Num Chng'!K140/'St House by Race 2010'!K140</f>
        <v>0.58993870217712963</v>
      </c>
    </row>
    <row r="141" spans="1:11" s="9" customFormat="1" ht="12.75" x14ac:dyDescent="0.2">
      <c r="A141" s="3" t="s">
        <v>31</v>
      </c>
      <c r="B141" s="26">
        <f>'St House by Race - Num Chng'!B141/'St House by Race 2010'!B141</f>
        <v>0.10798711579407108</v>
      </c>
      <c r="C141" s="26">
        <f>'St House by Race - Num Chng'!C141/'St House by Race 2010'!C141</f>
        <v>2.2761849034523114E-2</v>
      </c>
      <c r="D141" s="26">
        <f>'St House by Race - Num Chng'!D141/'St House by Race 2010'!D141</f>
        <v>0.64225941422594146</v>
      </c>
      <c r="E141" s="26">
        <f>'St House by Race - Num Chng'!E141/'St House by Race 2010'!E141</f>
        <v>0.82170542635658916</v>
      </c>
      <c r="F141" s="26">
        <f>'St House by Race - Num Chng'!F141/'St House by Race 2010'!F141</f>
        <v>0.62931937172774866</v>
      </c>
      <c r="G141" s="26">
        <f>'St House by Race - Num Chng'!G141/'St House by Race 2010'!G141</f>
        <v>1.0625</v>
      </c>
      <c r="H141" s="26">
        <f>'St House by Race - Num Chng'!H141/'St House by Race 2010'!H141</f>
        <v>1.2602739726027397</v>
      </c>
      <c r="I141" s="26">
        <f>'St House by Race - Num Chng'!I141/'St House by Race 2010'!I141</f>
        <v>2.8477929984779298</v>
      </c>
      <c r="J141" s="26">
        <f>'St House by Race - Num Chng'!J141/'St House by Race 2010'!J141</f>
        <v>0.94080604534005041</v>
      </c>
      <c r="K141" s="26">
        <f>'St House by Race - Num Chng'!K141/'St House by Race 2010'!K141</f>
        <v>1.0723055934515688</v>
      </c>
    </row>
    <row r="142" spans="1:11" s="9" customFormat="1" ht="12.75" x14ac:dyDescent="0.2">
      <c r="A142" s="3" t="s">
        <v>32</v>
      </c>
      <c r="B142" s="26">
        <f>'St House by Race - Num Chng'!B142/'St House by Race 2010'!B142</f>
        <v>0.11996319649284226</v>
      </c>
      <c r="C142" s="26">
        <f>'St House by Race - Num Chng'!C142/'St House by Race 2010'!C142</f>
        <v>6.4021312394840157E-2</v>
      </c>
      <c r="D142" s="26">
        <f>'St House by Race - Num Chng'!D142/'St House by Race 2010'!D142</f>
        <v>0.44186046511627908</v>
      </c>
      <c r="E142" s="26">
        <f>'St House by Race - Num Chng'!E142/'St House by Race 2010'!E142</f>
        <v>0.15510204081632653</v>
      </c>
      <c r="F142" s="26">
        <f>'St House by Race - Num Chng'!F142/'St House by Race 2010'!F142</f>
        <v>0.7183908045977011</v>
      </c>
      <c r="G142" s="26">
        <f>'St House by Race - Num Chng'!G142/'St House by Race 2010'!G142</f>
        <v>0.125</v>
      </c>
      <c r="H142" s="26">
        <f>'St House by Race - Num Chng'!H142/'St House by Race 2010'!H142</f>
        <v>0.86619718309859151</v>
      </c>
      <c r="I142" s="26">
        <f>'St House by Race - Num Chng'!I142/'St House by Race 2010'!I142</f>
        <v>3.0749574105621806</v>
      </c>
      <c r="J142" s="26">
        <f>'St House by Race - Num Chng'!J142/'St House by Race 2010'!J142</f>
        <v>0.62456747404844293</v>
      </c>
      <c r="K142" s="26">
        <f>'St House by Race - Num Chng'!K142/'St House by Race 2010'!K142</f>
        <v>1.2818346409173205</v>
      </c>
    </row>
    <row r="143" spans="1:11" s="9" customFormat="1" ht="12.75" x14ac:dyDescent="0.2">
      <c r="A143" s="3" t="s">
        <v>33</v>
      </c>
      <c r="B143" s="26">
        <f>'St House by Race - Num Chng'!B143/'St House by Race 2010'!B143</f>
        <v>-2.8796236210253082E-2</v>
      </c>
      <c r="C143" s="26">
        <f>'St House by Race - Num Chng'!C143/'St House by Race 2010'!C143</f>
        <v>-8.0826910770429319E-2</v>
      </c>
      <c r="D143" s="26">
        <f>'St House by Race - Num Chng'!D143/'St House by Race 2010'!D143</f>
        <v>0.38235294117647056</v>
      </c>
      <c r="E143" s="26">
        <f>'St House by Race - Num Chng'!E143/'St House by Race 2010'!E143</f>
        <v>0.17050691244239632</v>
      </c>
      <c r="F143" s="26">
        <f>'St House by Race - Num Chng'!F143/'St House by Race 2010'!F143</f>
        <v>0.13223140495867769</v>
      </c>
      <c r="G143" s="26">
        <f>'St House by Race - Num Chng'!G143/'St House by Race 2010'!G143</f>
        <v>0.81818181818181823</v>
      </c>
      <c r="H143" s="26">
        <f>'St House by Race - Num Chng'!H143/'St House by Race 2010'!H143</f>
        <v>1.0402684563758389</v>
      </c>
      <c r="I143" s="26">
        <f>'St House by Race - Num Chng'!I143/'St House by Race 2010'!I143</f>
        <v>3.3480083857442349</v>
      </c>
      <c r="J143" s="26">
        <f>'St House by Race - Num Chng'!J143/'St House by Race 2010'!J143</f>
        <v>0.49105691056910566</v>
      </c>
      <c r="K143" s="26">
        <f>'St House by Race - Num Chng'!K143/'St House by Race 2010'!K143</f>
        <v>1.2174515235457064</v>
      </c>
    </row>
    <row r="144" spans="1:11" s="9" customFormat="1" ht="12.75" x14ac:dyDescent="0.2">
      <c r="A144" s="3" t="s">
        <v>34</v>
      </c>
      <c r="B144" s="26">
        <f>'St House by Race - Num Chng'!B144/'St House by Race 2010'!B144</f>
        <v>0.17489009638751604</v>
      </c>
      <c r="C144" s="26">
        <f>'St House by Race - Num Chng'!C144/'St House by Race 2010'!C144</f>
        <v>9.909832546157149E-2</v>
      </c>
      <c r="D144" s="26">
        <f>'St House by Race - Num Chng'!D144/'St House by Race 2010'!D144</f>
        <v>0.52301255230125521</v>
      </c>
      <c r="E144" s="26">
        <f>'St House by Race - Num Chng'!E144/'St House by Race 2010'!E144</f>
        <v>0.1306122448979592</v>
      </c>
      <c r="F144" s="26">
        <f>'St House by Race - Num Chng'!F144/'St House by Race 2010'!F144</f>
        <v>0.82222222222222219</v>
      </c>
      <c r="G144" s="26">
        <f>'St House by Race - Num Chng'!G144/'St House by Race 2010'!G144</f>
        <v>0.86956521739130432</v>
      </c>
      <c r="H144" s="26">
        <f>'St House by Race - Num Chng'!H144/'St House by Race 2010'!H144</f>
        <v>0.84587813620071683</v>
      </c>
      <c r="I144" s="26">
        <f>'St House by Race - Num Chng'!I144/'St House by Race 2010'!I144</f>
        <v>3.4638109305760709</v>
      </c>
      <c r="J144" s="26">
        <f>'St House by Race - Num Chng'!J144/'St House by Race 2010'!J144</f>
        <v>0.65625</v>
      </c>
      <c r="K144" s="26">
        <f>'St House by Race - Num Chng'!K144/'St House by Race 2010'!K144</f>
        <v>1.3252032520325203</v>
      </c>
    </row>
    <row r="145" spans="1:11" s="9" customFormat="1" ht="12.75" x14ac:dyDescent="0.2">
      <c r="A145" s="3" t="s">
        <v>35</v>
      </c>
      <c r="B145" s="26">
        <f>'St House by Race - Num Chng'!B145/'St House by Race 2010'!B145</f>
        <v>0.13300452562261186</v>
      </c>
      <c r="C145" s="26">
        <f>'St House by Race - Num Chng'!C145/'St House by Race 2010'!C145</f>
        <v>6.8581758608027565E-2</v>
      </c>
      <c r="D145" s="26">
        <f>'St House by Race - Num Chng'!D145/'St House by Race 2010'!D145</f>
        <v>0.23232323232323232</v>
      </c>
      <c r="E145" s="26">
        <f>'St House by Race - Num Chng'!E145/'St House by Race 2010'!E145</f>
        <v>4.9327354260089683E-2</v>
      </c>
      <c r="F145" s="26">
        <f>'St House by Race - Num Chng'!F145/'St House by Race 2010'!F145</f>
        <v>0.4863013698630137</v>
      </c>
      <c r="G145" s="26">
        <f>'St House by Race - Num Chng'!G145/'St House by Race 2010'!G145</f>
        <v>0</v>
      </c>
      <c r="H145" s="26">
        <f>'St House by Race - Num Chng'!H145/'St House by Race 2010'!H145</f>
        <v>0.75</v>
      </c>
      <c r="I145" s="26">
        <f>'St House by Race - Num Chng'!I145/'St House by Race 2010'!I145</f>
        <v>3.2809667673716012</v>
      </c>
      <c r="J145" s="26">
        <f>'St House by Race - Num Chng'!J145/'St House by Race 2010'!J145</f>
        <v>0.50597176981541803</v>
      </c>
      <c r="K145" s="26">
        <f>'St House by Race - Num Chng'!K145/'St House by Race 2010'!K145</f>
        <v>1.1411425828132502</v>
      </c>
    </row>
    <row r="146" spans="1:11" s="9" customFormat="1" ht="12.75" x14ac:dyDescent="0.2">
      <c r="A146" s="3" t="s">
        <v>36</v>
      </c>
      <c r="B146" s="26">
        <f>'St House by Race - Num Chng'!B146/'St House by Race 2010'!B146</f>
        <v>1.8353680381403809E-2</v>
      </c>
      <c r="C146" s="26">
        <f>'St House by Race - Num Chng'!C146/'St House by Race 2010'!C146</f>
        <v>-2.2268476277372263E-2</v>
      </c>
      <c r="D146" s="26">
        <f>'St House by Race - Num Chng'!D146/'St House by Race 2010'!D146</f>
        <v>-0.26453488372093026</v>
      </c>
      <c r="E146" s="26">
        <f>'St House by Race - Num Chng'!E146/'St House by Race 2010'!E146</f>
        <v>-3.9024390243902439E-2</v>
      </c>
      <c r="F146" s="26">
        <f>'St House by Race - Num Chng'!F146/'St House by Race 2010'!F146</f>
        <v>0.23529411764705882</v>
      </c>
      <c r="G146" s="26">
        <f>'St House by Race - Num Chng'!G146/'St House by Race 2010'!G146</f>
        <v>-0.18181818181818182</v>
      </c>
      <c r="H146" s="26">
        <f>'St House by Race - Num Chng'!H146/'St House by Race 2010'!H146</f>
        <v>2.0795454545454546</v>
      </c>
      <c r="I146" s="26">
        <f>'St House by Race - Num Chng'!I146/'St House by Race 2010'!I146</f>
        <v>2.7904564315352696</v>
      </c>
      <c r="J146" s="26">
        <f>'St House by Race - Num Chng'!J146/'St House by Race 2010'!J146</f>
        <v>0.46322067594433397</v>
      </c>
      <c r="K146" s="26">
        <f>'St House by Race - Num Chng'!K146/'St House by Race 2010'!K146</f>
        <v>0.923828125</v>
      </c>
    </row>
    <row r="147" spans="1:11" s="9" customFormat="1" ht="12.75" x14ac:dyDescent="0.2">
      <c r="A147" s="3" t="s">
        <v>37</v>
      </c>
      <c r="B147" s="26">
        <f>'St House by Race - Num Chng'!B147/'St House by Race 2010'!B147</f>
        <v>-6.1293280120806815E-2</v>
      </c>
      <c r="C147" s="26">
        <f>'St House by Race - Num Chng'!C147/'St House by Race 2010'!C147</f>
        <v>-0.10430342815463166</v>
      </c>
      <c r="D147" s="26">
        <f>'St House by Race - Num Chng'!D147/'St House by Race 2010'!D147</f>
        <v>0.10514372163388805</v>
      </c>
      <c r="E147" s="26">
        <f>'St House by Race - Num Chng'!E147/'St House by Race 2010'!E147</f>
        <v>-8.727272727272728E-2</v>
      </c>
      <c r="F147" s="26">
        <f>'St House by Race - Num Chng'!F147/'St House by Race 2010'!F147</f>
        <v>0.27093596059113301</v>
      </c>
      <c r="G147" s="26">
        <f>'St House by Race - Num Chng'!G147/'St House by Race 2010'!G147</f>
        <v>0.17647058823529413</v>
      </c>
      <c r="H147" s="26">
        <f>'St House by Race - Num Chng'!H147/'St House by Race 2010'!H147</f>
        <v>0.30630630630630629</v>
      </c>
      <c r="I147" s="26">
        <f>'St House by Race - Num Chng'!I147/'St House by Race 2010'!I147</f>
        <v>1.405046480743692</v>
      </c>
      <c r="J147" s="26">
        <f>'St House by Race - Num Chng'!J147/'St House by Race 2010'!J147</f>
        <v>0.18120805369127516</v>
      </c>
      <c r="K147" s="26">
        <f>'St House by Race - Num Chng'!K147/'St House by Race 2010'!K147</f>
        <v>0.35300859598853868</v>
      </c>
    </row>
    <row r="148" spans="1:11" s="9" customFormat="1" ht="12.75" x14ac:dyDescent="0.2">
      <c r="A148" s="3" t="s">
        <v>38</v>
      </c>
      <c r="B148" s="26">
        <f>'St House by Race - Num Chng'!B148/'St House by Race 2010'!B148</f>
        <v>-0.1406646761726707</v>
      </c>
      <c r="C148" s="26">
        <f>'St House by Race - Num Chng'!C148/'St House by Race 2010'!C148</f>
        <v>-0.17466010992189759</v>
      </c>
      <c r="D148" s="26">
        <f>'St House by Race - Num Chng'!D148/'St House by Race 2010'!D148</f>
        <v>0.18390804597701149</v>
      </c>
      <c r="E148" s="26">
        <f>'St House by Race - Num Chng'!E148/'St House by Race 2010'!E148</f>
        <v>-0.49283667621776506</v>
      </c>
      <c r="F148" s="26">
        <f>'St House by Race - Num Chng'!F148/'St House by Race 2010'!F148</f>
        <v>-0.13043478260869565</v>
      </c>
      <c r="G148" s="26">
        <f>'St House by Race - Num Chng'!G148/'St House by Race 2010'!G148</f>
        <v>-0.36363636363636365</v>
      </c>
      <c r="H148" s="26">
        <f>'St House by Race - Num Chng'!H148/'St House by Race 2010'!H148</f>
        <v>0.83132530120481929</v>
      </c>
      <c r="I148" s="26">
        <f>'St House by Race - Num Chng'!I148/'St House by Race 2010'!I148</f>
        <v>1.7054263565891472</v>
      </c>
      <c r="J148" s="26">
        <f>'St House by Race - Num Chng'!J148/'St House by Race 2010'!J148</f>
        <v>0.26291079812206575</v>
      </c>
      <c r="K148" s="26">
        <f>'St House by Race - Num Chng'!K148/'St House by Race 2010'!K148</f>
        <v>0.57914812460267007</v>
      </c>
    </row>
    <row r="149" spans="1:11" s="9" customFormat="1" ht="12.75" x14ac:dyDescent="0.2">
      <c r="A149" s="3" t="s">
        <v>39</v>
      </c>
      <c r="B149" s="26">
        <f>'St House by Race - Num Chng'!B149/'St House by Race 2010'!B149</f>
        <v>-0.11083158630328442</v>
      </c>
      <c r="C149" s="26">
        <f>'St House by Race - Num Chng'!C149/'St House by Race 2010'!C149</f>
        <v>-0.15263233809317756</v>
      </c>
      <c r="D149" s="26">
        <f>'St House by Race - Num Chng'!D149/'St House by Race 2010'!D149</f>
        <v>4.7619047619047616E-2</v>
      </c>
      <c r="E149" s="26">
        <f>'St House by Race - Num Chng'!E149/'St House by Race 2010'!E149</f>
        <v>0.20261437908496732</v>
      </c>
      <c r="F149" s="26">
        <f>'St House by Race - Num Chng'!F149/'St House by Race 2010'!F149</f>
        <v>0.17948717948717949</v>
      </c>
      <c r="G149" s="26">
        <f>'St House by Race - Num Chng'!G149/'St House by Race 2010'!G149</f>
        <v>1.3333333333333333</v>
      </c>
      <c r="H149" s="26">
        <f>'St House by Race - Num Chng'!H149/'St House by Race 2010'!H149</f>
        <v>0.1</v>
      </c>
      <c r="I149" s="26">
        <f>'St House by Race - Num Chng'!I149/'St House by Race 2010'!I149</f>
        <v>2.4015296367112811</v>
      </c>
      <c r="J149" s="26">
        <f>'St House by Race - Num Chng'!J149/'St House by Race 2010'!J149</f>
        <v>0.26902173913043476</v>
      </c>
      <c r="K149" s="26">
        <f>'St House by Race - Num Chng'!K149/'St House by Race 2010'!K149</f>
        <v>0.93883566691230658</v>
      </c>
    </row>
    <row r="150" spans="1:11" s="9" customFormat="1" ht="12.75" x14ac:dyDescent="0.2">
      <c r="A150" s="3" t="s">
        <v>40</v>
      </c>
      <c r="B150" s="26">
        <f>'St House by Race - Num Chng'!B150/'St House by Race 2010'!B150</f>
        <v>-3.0117256518712856E-2</v>
      </c>
      <c r="C150" s="26">
        <f>'St House by Race - Num Chng'!C150/'St House by Race 2010'!C150</f>
        <v>-7.3121768782312177E-2</v>
      </c>
      <c r="D150" s="26">
        <f>'St House by Race - Num Chng'!D150/'St House by Race 2010'!D150</f>
        <v>0.68867924528301883</v>
      </c>
      <c r="E150" s="26">
        <f>'St House by Race - Num Chng'!E150/'St House by Race 2010'!E150</f>
        <v>-0.24848484848484848</v>
      </c>
      <c r="F150" s="26">
        <f>'St House by Race - Num Chng'!F150/'St House by Race 2010'!F150</f>
        <v>0.18796992481203006</v>
      </c>
      <c r="G150" s="26">
        <f>'St House by Race - Num Chng'!G150/'St House by Race 2010'!G150</f>
        <v>-0.25</v>
      </c>
      <c r="H150" s="26">
        <f>'St House by Race - Num Chng'!H150/'St House by Race 2010'!H150</f>
        <v>0.28915662650602408</v>
      </c>
      <c r="I150" s="26">
        <f>'St House by Race - Num Chng'!I150/'St House by Race 2010'!I150</f>
        <v>4.2222222222222223</v>
      </c>
      <c r="J150" s="26">
        <f>'St House by Race - Num Chng'!J150/'St House by Race 2010'!J150</f>
        <v>0.31958762886597936</v>
      </c>
      <c r="K150" s="26">
        <f>'St House by Race - Num Chng'!K150/'St House by Race 2010'!K150</f>
        <v>1.1624203821656052</v>
      </c>
    </row>
    <row r="151" spans="1:11" s="9" customFormat="1" ht="12.75" x14ac:dyDescent="0.2">
      <c r="A151" s="3" t="s">
        <v>41</v>
      </c>
      <c r="B151" s="26">
        <f>'St House by Race - Num Chng'!B151/'St House by Race 2010'!B151</f>
        <v>0.13012636944013872</v>
      </c>
      <c r="C151" s="26">
        <f>'St House by Race - Num Chng'!C151/'St House by Race 2010'!C151</f>
        <v>6.5955065381780462E-2</v>
      </c>
      <c r="D151" s="26">
        <f>'St House by Race - Num Chng'!D151/'St House by Race 2010'!D151</f>
        <v>0.65183752417794971</v>
      </c>
      <c r="E151" s="26">
        <f>'St House by Race - Num Chng'!E151/'St House by Race 2010'!E151</f>
        <v>7.0000000000000007E-2</v>
      </c>
      <c r="F151" s="26">
        <f>'St House by Race - Num Chng'!F151/'St House by Race 2010'!F151</f>
        <v>0.77339901477832518</v>
      </c>
      <c r="G151" s="26">
        <f>'St House by Race - Num Chng'!G151/'St House by Race 2010'!G151</f>
        <v>-0.16666666666666666</v>
      </c>
      <c r="H151" s="26">
        <f>'St House by Race - Num Chng'!H151/'St House by Race 2010'!H151</f>
        <v>1.5538461538461539</v>
      </c>
      <c r="I151" s="26">
        <f>'St House by Race - Num Chng'!I151/'St House by Race 2010'!I151</f>
        <v>3.8550420168067228</v>
      </c>
      <c r="J151" s="26">
        <f>'St House by Race - Num Chng'!J151/'St House by Race 2010'!J151</f>
        <v>0.86270022883295194</v>
      </c>
      <c r="K151" s="26">
        <f>'St House by Race - Num Chng'!K151/'St House by Race 2010'!K151</f>
        <v>1.4727810650887574</v>
      </c>
    </row>
    <row r="152" spans="1:11" s="9" customFormat="1" ht="12.75" x14ac:dyDescent="0.2">
      <c r="A152" s="3" t="s">
        <v>42</v>
      </c>
      <c r="B152" s="26">
        <f>'St House by Race - Num Chng'!B152/'St House by Race 2010'!B152</f>
        <v>2.8794767488234826E-2</v>
      </c>
      <c r="C152" s="26">
        <f>'St House by Race - Num Chng'!C152/'St House by Race 2010'!C152</f>
        <v>-5.2973185602832228E-2</v>
      </c>
      <c r="D152" s="26">
        <f>'St House by Race - Num Chng'!D152/'St House by Race 2010'!D152</f>
        <v>0.17369623935175565</v>
      </c>
      <c r="E152" s="26">
        <f>'St House by Race - Num Chng'!E152/'St House by Race 2010'!E152</f>
        <v>0.38372093023255816</v>
      </c>
      <c r="F152" s="26">
        <f>'St House by Race - Num Chng'!F152/'St House by Race 2010'!F152</f>
        <v>0.37266187050359711</v>
      </c>
      <c r="G152" s="26">
        <f>'St House by Race - Num Chng'!G152/'St House by Race 2010'!G152</f>
        <v>-0.41176470588235292</v>
      </c>
      <c r="H152" s="26">
        <f>'St House by Race - Num Chng'!H152/'St House by Race 2010'!H152</f>
        <v>7.7586206896551727E-2</v>
      </c>
      <c r="I152" s="26">
        <f>'St House by Race - Num Chng'!I152/'St House by Race 2010'!I152</f>
        <v>1.6772428884026258</v>
      </c>
      <c r="J152" s="26">
        <f>'St House by Race - Num Chng'!J152/'St House by Race 2010'!J152</f>
        <v>0.3666987487969201</v>
      </c>
      <c r="K152" s="26">
        <f>'St House by Race - Num Chng'!K152/'St House by Race 2010'!K152</f>
        <v>0.36044015029522275</v>
      </c>
    </row>
    <row r="153" spans="1:11" s="9" customFormat="1" ht="12.75" x14ac:dyDescent="0.2">
      <c r="A153" s="3" t="s">
        <v>43</v>
      </c>
      <c r="B153" s="26">
        <f>'St House by Race - Num Chng'!B153/'St House by Race 2010'!B153</f>
        <v>-5.1209419867255405E-2</v>
      </c>
      <c r="C153" s="26">
        <f>'St House by Race - Num Chng'!C153/'St House by Race 2010'!C153</f>
        <v>-9.5047162060012486E-2</v>
      </c>
      <c r="D153" s="26">
        <f>'St House by Race - Num Chng'!D153/'St House by Race 2010'!D153</f>
        <v>-1.5275387263339071E-2</v>
      </c>
      <c r="E153" s="26">
        <f>'St House by Race - Num Chng'!E153/'St House by Race 2010'!E153</f>
        <v>0.16901408450704225</v>
      </c>
      <c r="F153" s="26">
        <f>'St House by Race - Num Chng'!F153/'St House by Race 2010'!F153</f>
        <v>0</v>
      </c>
      <c r="G153" s="26">
        <f>'St House by Race - Num Chng'!G153/'St House by Race 2010'!G153</f>
        <v>-0.5</v>
      </c>
      <c r="H153" s="26">
        <f>'St House by Race - Num Chng'!H153/'St House by Race 2010'!H153</f>
        <v>0.36170212765957449</v>
      </c>
      <c r="I153" s="26">
        <f>'St House by Race - Num Chng'!I153/'St House by Race 2010'!I153</f>
        <v>2.0873983739837398</v>
      </c>
      <c r="J153" s="26">
        <f>'St House by Race - Num Chng'!J153/'St House by Race 2010'!J153</f>
        <v>0.1958266452648475</v>
      </c>
      <c r="K153" s="26">
        <f>'St House by Race - Num Chng'!K153/'St House by Race 2010'!K153</f>
        <v>0.16745843230403801</v>
      </c>
    </row>
    <row r="154" spans="1:11" s="9" customFormat="1" ht="12.75" x14ac:dyDescent="0.2">
      <c r="A154" s="3" t="s">
        <v>44</v>
      </c>
      <c r="B154" s="26">
        <f>'St House by Race - Num Chng'!B154/'St House by Race 2010'!B154</f>
        <v>-0.12618590622429393</v>
      </c>
      <c r="C154" s="26">
        <f>'St House by Race - Num Chng'!C154/'St House by Race 2010'!C154</f>
        <v>-0.17572772387230576</v>
      </c>
      <c r="D154" s="26">
        <f>'St House by Race - Num Chng'!D154/'St House by Race 2010'!D154</f>
        <v>-0.10394349617422013</v>
      </c>
      <c r="E154" s="26">
        <f>'St House by Race - Num Chng'!E154/'St House by Race 2010'!E154</f>
        <v>-3.1914893617021274E-2</v>
      </c>
      <c r="F154" s="26">
        <f>'St House by Race - Num Chng'!F154/'St House by Race 2010'!F154</f>
        <v>-0.20634920634920634</v>
      </c>
      <c r="G154" s="26">
        <f>'St House by Race - Num Chng'!G154/'St House by Race 2010'!G154</f>
        <v>-0.42857142857142855</v>
      </c>
      <c r="H154" s="26">
        <f>'St House by Race - Num Chng'!H154/'St House by Race 2010'!H154</f>
        <v>0.601123595505618</v>
      </c>
      <c r="I154" s="26">
        <f>'St House by Race - Num Chng'!I154/'St House by Race 2010'!I154</f>
        <v>1.6742957746478873</v>
      </c>
      <c r="J154" s="26">
        <f>'St House by Race - Num Chng'!J154/'St House by Race 2010'!J154</f>
        <v>0.22050290135396519</v>
      </c>
      <c r="K154" s="26">
        <f>'St House by Race - Num Chng'!K154/'St House by Race 2010'!K154</f>
        <v>1.2056883759274526E-2</v>
      </c>
    </row>
    <row r="155" spans="1:11" s="9" customFormat="1" ht="12.75" x14ac:dyDescent="0.2">
      <c r="A155" s="3" t="s">
        <v>45</v>
      </c>
      <c r="B155" s="26">
        <f>'St House by Race - Num Chng'!B155/'St House by Race 2010'!B155</f>
        <v>-0.11317850762676927</v>
      </c>
      <c r="C155" s="26">
        <f>'St House by Race - Num Chng'!C155/'St House by Race 2010'!C155</f>
        <v>-0.1880544253985193</v>
      </c>
      <c r="D155" s="26">
        <f>'St House by Race - Num Chng'!D155/'St House by Race 2010'!D155</f>
        <v>-7.8363082281236399E-3</v>
      </c>
      <c r="E155" s="26">
        <f>'St House by Race - Num Chng'!E155/'St House by Race 2010'!E155</f>
        <v>-8.98876404494382E-2</v>
      </c>
      <c r="F155" s="26">
        <f>'St House by Race - Num Chng'!F155/'St House by Race 2010'!F155</f>
        <v>-5.1724137931034482E-2</v>
      </c>
      <c r="G155" s="26">
        <f>'St House by Race - Num Chng'!G155/'St House by Race 2010'!G155</f>
        <v>-0.66666666666666663</v>
      </c>
      <c r="H155" s="26">
        <f>'St House by Race - Num Chng'!H155/'St House by Race 2010'!H155</f>
        <v>0.21911196911196912</v>
      </c>
      <c r="I155" s="26">
        <f>'St House by Race - Num Chng'!I155/'St House by Race 2010'!I155</f>
        <v>2.4663023679417124</v>
      </c>
      <c r="J155" s="26">
        <f>'St House by Race - Num Chng'!J155/'St House by Race 2010'!J155</f>
        <v>0.18254390633315593</v>
      </c>
      <c r="K155" s="26">
        <f>'St House by Race - Num Chng'!K155/'St House by Race 2010'!K155</f>
        <v>0.17603467561521252</v>
      </c>
    </row>
    <row r="156" spans="1:11" s="9" customFormat="1" ht="12.75" x14ac:dyDescent="0.2">
      <c r="A156" s="3" t="s">
        <v>46</v>
      </c>
      <c r="B156" s="26">
        <f>'St House by Race - Num Chng'!B156/'St House by Race 2010'!B156</f>
        <v>-3.9453006534145733E-2</v>
      </c>
      <c r="C156" s="26">
        <f>'St House by Race - Num Chng'!C156/'St House by Race 2010'!C156</f>
        <v>-7.9141173804668022E-2</v>
      </c>
      <c r="D156" s="26">
        <f>'St House by Race - Num Chng'!D156/'St House by Race 2010'!D156</f>
        <v>0.10903426791277258</v>
      </c>
      <c r="E156" s="26">
        <f>'St House by Race - Num Chng'!E156/'St House by Race 2010'!E156</f>
        <v>-9.2436974789915971E-2</v>
      </c>
      <c r="F156" s="26">
        <f>'St House by Race - Num Chng'!F156/'St House by Race 2010'!F156</f>
        <v>0.96296296296296291</v>
      </c>
      <c r="G156" s="26">
        <f>'St House by Race - Num Chng'!G156/'St House by Race 2010'!G156</f>
        <v>-0.6</v>
      </c>
      <c r="H156" s="26">
        <f>'St House by Race - Num Chng'!H156/'St House by Race 2010'!H156</f>
        <v>1.7209302325581395</v>
      </c>
      <c r="I156" s="26">
        <f>'St House by Race - Num Chng'!I156/'St House by Race 2010'!I156</f>
        <v>2.9895287958115184</v>
      </c>
      <c r="J156" s="26">
        <f>'St House by Race - Num Chng'!J156/'St House by Race 2010'!J156</f>
        <v>0.62529274004683844</v>
      </c>
      <c r="K156" s="26">
        <f>'St House by Race - Num Chng'!K156/'St House by Race 2010'!K156</f>
        <v>1.1215559157212318</v>
      </c>
    </row>
    <row r="157" spans="1:11" s="9" customFormat="1" ht="12.75" x14ac:dyDescent="0.2">
      <c r="A157" s="3" t="s">
        <v>47</v>
      </c>
      <c r="B157" s="26">
        <f>'St House by Race - Num Chng'!B157/'St House by Race 2010'!B157</f>
        <v>-5.3510804548148945E-2</v>
      </c>
      <c r="C157" s="26">
        <f>'St House by Race - Num Chng'!C157/'St House by Race 2010'!C157</f>
        <v>-0.11240178708981667</v>
      </c>
      <c r="D157" s="26">
        <f>'St House by Race - Num Chng'!D157/'St House by Race 2010'!D157</f>
        <v>1.8477222045237336E-2</v>
      </c>
      <c r="E157" s="26">
        <f>'St House by Race - Num Chng'!E157/'St House by Race 2010'!E157</f>
        <v>-6.8062827225130892E-2</v>
      </c>
      <c r="F157" s="26">
        <f>'St House by Race - Num Chng'!F157/'St House by Race 2010'!F157</f>
        <v>-7.3529411764705885E-2</v>
      </c>
      <c r="G157" s="26">
        <f>'St House by Race - Num Chng'!G157/'St House by Race 2010'!G157</f>
        <v>-0.14285714285714285</v>
      </c>
      <c r="H157" s="26">
        <f>'St House by Race - Num Chng'!H157/'St House by Race 2010'!H157</f>
        <v>0.3125</v>
      </c>
      <c r="I157" s="26">
        <f>'St House by Race - Num Chng'!I157/'St House by Race 2010'!I157</f>
        <v>1.8175438596491229</v>
      </c>
      <c r="J157" s="26">
        <f>'St House by Race - Num Chng'!J157/'St House by Race 2010'!J157</f>
        <v>0.29647435897435898</v>
      </c>
      <c r="K157" s="26">
        <f>'St House by Race - Num Chng'!K157/'St House by Race 2010'!K157</f>
        <v>0.329752736116741</v>
      </c>
    </row>
    <row r="158" spans="1:11" s="9" customFormat="1" ht="12.75" x14ac:dyDescent="0.2">
      <c r="A158" s="3" t="s">
        <v>48</v>
      </c>
      <c r="B158" s="26">
        <f>'St House by Race - Num Chng'!B158/'St House by Race 2010'!B158</f>
        <v>-0.13341070416452996</v>
      </c>
      <c r="C158" s="26">
        <f>'St House by Race - Num Chng'!C158/'St House by Race 2010'!C158</f>
        <v>-0.17002299882201155</v>
      </c>
      <c r="D158" s="26">
        <f>'St House by Race - Num Chng'!D158/'St House by Race 2010'!D158</f>
        <v>0.16720257234726688</v>
      </c>
      <c r="E158" s="26">
        <f>'St House by Race - Num Chng'!E158/'St House by Race 2010'!E158</f>
        <v>-0.54307116104868913</v>
      </c>
      <c r="F158" s="26">
        <f>'St House by Race - Num Chng'!F158/'St House by Race 2010'!F158</f>
        <v>0.15032679738562091</v>
      </c>
      <c r="G158" s="26">
        <f>'St House by Race - Num Chng'!G158/'St House by Race 2010'!G158</f>
        <v>2.5</v>
      </c>
      <c r="H158" s="26">
        <f>'St House by Race - Num Chng'!H158/'St House by Race 2010'!H158</f>
        <v>0.52873563218390807</v>
      </c>
      <c r="I158" s="26">
        <f>'St House by Race - Num Chng'!I158/'St House by Race 2010'!I158</f>
        <v>1.9704347826086956</v>
      </c>
      <c r="J158" s="26">
        <f>'St House by Race - Num Chng'!J158/'St House by Race 2010'!J158</f>
        <v>4.5553145336225599E-2</v>
      </c>
      <c r="K158" s="26">
        <f>'St House by Race - Num Chng'!K158/'St House by Race 2010'!K158</f>
        <v>0.58944281524926689</v>
      </c>
    </row>
    <row r="159" spans="1:11" s="9" customFormat="1" ht="12.75" x14ac:dyDescent="0.2">
      <c r="A159" s="3" t="s">
        <v>49</v>
      </c>
      <c r="B159" s="26">
        <f>'St House by Race - Num Chng'!B159/'St House by Race 2010'!B159</f>
        <v>-1.1854220653911892E-2</v>
      </c>
      <c r="C159" s="26">
        <f>'St House by Race - Num Chng'!C159/'St House by Race 2010'!C159</f>
        <v>-6.1183550651955868E-2</v>
      </c>
      <c r="D159" s="26">
        <f>'St House by Race - Num Chng'!D159/'St House by Race 2010'!D159</f>
        <v>0.24489795918367346</v>
      </c>
      <c r="E159" s="26">
        <f>'St House by Race - Num Chng'!E159/'St House by Race 2010'!E159</f>
        <v>0.1115702479338843</v>
      </c>
      <c r="F159" s="26">
        <f>'St House by Race - Num Chng'!F159/'St House by Race 2010'!F159</f>
        <v>8.0213903743315509E-2</v>
      </c>
      <c r="G159" s="26">
        <f>'St House by Race - Num Chng'!G159/'St House by Race 2010'!G159</f>
        <v>0.41666666666666669</v>
      </c>
      <c r="H159" s="26">
        <f>'St House by Race - Num Chng'!H159/'St House by Race 2010'!H159</f>
        <v>0.22513089005235601</v>
      </c>
      <c r="I159" s="26">
        <f>'St House by Race - Num Chng'!I159/'St House by Race 2010'!I159</f>
        <v>2.6316666666666668</v>
      </c>
      <c r="J159" s="26">
        <f>'St House by Race - Num Chng'!J159/'St House by Race 2010'!J159</f>
        <v>0.28320000000000001</v>
      </c>
      <c r="K159" s="26">
        <f>'St House by Race - Num Chng'!K159/'St House by Race 2010'!K159</f>
        <v>0.96547756041426924</v>
      </c>
    </row>
    <row r="160" spans="1:11" s="9" customFormat="1" ht="12.75" x14ac:dyDescent="0.2">
      <c r="A160" s="3" t="s">
        <v>50</v>
      </c>
      <c r="B160" s="26">
        <f>'St House by Race - Num Chng'!B160/'St House by Race 2010'!B160</f>
        <v>-9.8321928967090258E-2</v>
      </c>
      <c r="C160" s="26">
        <f>'St House by Race - Num Chng'!C160/'St House by Race 2010'!C160</f>
        <v>-0.14127967265491437</v>
      </c>
      <c r="D160" s="26">
        <f>'St House by Race - Num Chng'!D160/'St House by Race 2010'!D160</f>
        <v>0.6875</v>
      </c>
      <c r="E160" s="26">
        <f>'St House by Race - Num Chng'!E160/'St House by Race 2010'!E160</f>
        <v>-2.9914529914529916E-2</v>
      </c>
      <c r="F160" s="26">
        <f>'St House by Race - Num Chng'!F160/'St House by Race 2010'!F160</f>
        <v>0.1875</v>
      </c>
      <c r="G160" s="26">
        <f>'St House by Race - Num Chng'!G160/'St House by Race 2010'!G160</f>
        <v>5.5</v>
      </c>
      <c r="H160" s="26">
        <f>'St House by Race - Num Chng'!H160/'St House by Race 2010'!H160</f>
        <v>1.1209677419354838</v>
      </c>
      <c r="I160" s="26">
        <f>'St House by Race - Num Chng'!I160/'St House by Race 2010'!I160</f>
        <v>1.9250398724082936</v>
      </c>
      <c r="J160" s="26">
        <f>'St House by Race - Num Chng'!J160/'St House by Race 2010'!J160</f>
        <v>0.37623762376237624</v>
      </c>
      <c r="K160" s="26">
        <f>'St House by Race - Num Chng'!K160/'St House by Race 2010'!K160</f>
        <v>0.94089012517385262</v>
      </c>
    </row>
    <row r="161" spans="1:11" s="9" customFormat="1" ht="12.75" x14ac:dyDescent="0.2">
      <c r="A161" s="3" t="s">
        <v>51</v>
      </c>
      <c r="B161" s="26">
        <f>'St House by Race - Num Chng'!B161/'St House by Race 2010'!B161</f>
        <v>0.1292829007715966</v>
      </c>
      <c r="C161" s="26">
        <f>'St House by Race - Num Chng'!C161/'St House by Race 2010'!C161</f>
        <v>1.3766150436025316E-2</v>
      </c>
      <c r="D161" s="26">
        <f>'St House by Race - Num Chng'!D161/'St House by Race 2010'!D161</f>
        <v>0.90640394088669951</v>
      </c>
      <c r="E161" s="26">
        <f>'St House by Race - Num Chng'!E161/'St House by Race 2010'!E161</f>
        <v>0.19614147909967847</v>
      </c>
      <c r="F161" s="26">
        <f>'St House by Race - Num Chng'!F161/'St House by Race 2010'!F161</f>
        <v>0.86912751677852351</v>
      </c>
      <c r="G161" s="26">
        <f>'St House by Race - Num Chng'!G161/'St House by Race 2010'!G161</f>
        <v>3.3863636363636362</v>
      </c>
      <c r="H161" s="26">
        <f>'St House by Race - Num Chng'!H161/'St House by Race 2010'!H161</f>
        <v>1.0931603773584906</v>
      </c>
      <c r="I161" s="26">
        <f>'St House by Race - Num Chng'!I161/'St House by Race 2010'!I161</f>
        <v>2.9311926605504586</v>
      </c>
      <c r="J161" s="26">
        <f>'St House by Race - Num Chng'!J161/'St House by Race 2010'!J161</f>
        <v>0.77818017202354006</v>
      </c>
      <c r="K161" s="26">
        <f>'St House by Race - Num Chng'!K161/'St House by Race 2010'!K161</f>
        <v>1.1004858092559449</v>
      </c>
    </row>
    <row r="162" spans="1:11" s="9" customFormat="1" ht="12.75" x14ac:dyDescent="0.2">
      <c r="A162" s="3" t="s">
        <v>52</v>
      </c>
      <c r="B162" s="26">
        <f>'St House by Race - Num Chng'!B162/'St House by Race 2010'!B162</f>
        <v>-1.8995311453449432E-2</v>
      </c>
      <c r="C162" s="26">
        <f>'St House by Race - Num Chng'!C162/'St House by Race 2010'!C162</f>
        <v>-8.5949798219754431E-2</v>
      </c>
      <c r="D162" s="26">
        <f>'St House by Race - Num Chng'!D162/'St House by Race 2010'!D162</f>
        <v>0.31683168316831684</v>
      </c>
      <c r="E162" s="26">
        <f>'St House by Race - Num Chng'!E162/'St House by Race 2010'!E162</f>
        <v>0.23125000000000001</v>
      </c>
      <c r="F162" s="26">
        <f>'St House by Race - Num Chng'!F162/'St House by Race 2010'!F162</f>
        <v>0.44537815126050423</v>
      </c>
      <c r="G162" s="26">
        <f>'St House by Race - Num Chng'!G162/'St House by Race 2010'!G162</f>
        <v>0.6</v>
      </c>
      <c r="H162" s="26">
        <f>'St House by Race - Num Chng'!H162/'St House by Race 2010'!H162</f>
        <v>0.1173512154233026</v>
      </c>
      <c r="I162" s="26">
        <f>'St House by Race - Num Chng'!I162/'St House by Race 2010'!I162</f>
        <v>3.1528662420382165</v>
      </c>
      <c r="J162" s="26">
        <f>'St House by Race - Num Chng'!J162/'St House by Race 2010'!J162</f>
        <v>0.21199500208246563</v>
      </c>
      <c r="K162" s="26">
        <f>'St House by Race - Num Chng'!K162/'St House by Race 2010'!K162</f>
        <v>0.58360270349691445</v>
      </c>
    </row>
    <row r="163" spans="1:11" s="9" customFormat="1" ht="12.75" x14ac:dyDescent="0.2">
      <c r="A163" s="3" t="s">
        <v>53</v>
      </c>
      <c r="B163" s="26">
        <f>'St House by Race - Num Chng'!B163/'St House by Race 2010'!B163</f>
        <v>-2.679387261488847E-2</v>
      </c>
      <c r="C163" s="26">
        <f>'St House by Race - Num Chng'!C163/'St House by Race 2010'!C163</f>
        <v>-0.12300119418635132</v>
      </c>
      <c r="D163" s="26">
        <f>'St House by Race - Num Chng'!D163/'St House by Race 2010'!D163</f>
        <v>-9.1743119266055051E-3</v>
      </c>
      <c r="E163" s="26">
        <f>'St House by Race - Num Chng'!E163/'St House by Race 2010'!E163</f>
        <v>0.47239263803680981</v>
      </c>
      <c r="F163" s="26">
        <f>'St House by Race - Num Chng'!F163/'St House by Race 2010'!F163</f>
        <v>0.69008264462809921</v>
      </c>
      <c r="G163" s="26">
        <f>'St House by Race - Num Chng'!G163/'St House by Race 2010'!G163</f>
        <v>8.125</v>
      </c>
      <c r="H163" s="26">
        <f>'St House by Race - Num Chng'!H163/'St House by Race 2010'!H163</f>
        <v>0.376</v>
      </c>
      <c r="I163" s="26">
        <f>'St House by Race - Num Chng'!I163/'St House by Race 2010'!I163</f>
        <v>3.1485714285714286</v>
      </c>
      <c r="J163" s="26">
        <f>'St House by Race - Num Chng'!J163/'St House by Race 2010'!J163</f>
        <v>0.22341568206229862</v>
      </c>
      <c r="K163" s="26">
        <f>'St House by Race - Num Chng'!K163/'St House by Race 2010'!K163</f>
        <v>0.60582199952278692</v>
      </c>
    </row>
    <row r="164" spans="1:11" s="9" customFormat="1" ht="12.75" x14ac:dyDescent="0.2">
      <c r="A164" s="3" t="s">
        <v>54</v>
      </c>
      <c r="B164" s="26">
        <f>'St House by Race - Num Chng'!B164/'St House by Race 2010'!B164</f>
        <v>-5.8063980977133851E-4</v>
      </c>
      <c r="C164" s="26">
        <f>'St House by Race - Num Chng'!C164/'St House by Race 2010'!C164</f>
        <v>-0.10473038112989266</v>
      </c>
      <c r="D164" s="26">
        <f>'St House by Race - Num Chng'!D164/'St House by Race 2010'!D164</f>
        <v>1.6276595744680851</v>
      </c>
      <c r="E164" s="26">
        <f>'St House by Race - Num Chng'!E164/'St House by Race 2010'!E164</f>
        <v>-0.11826086956521739</v>
      </c>
      <c r="F164" s="26">
        <f>'St House by Race - Num Chng'!F164/'St House by Race 2010'!F164</f>
        <v>0.54950495049504955</v>
      </c>
      <c r="G164" s="26">
        <f>'St House by Race - Num Chng'!G164/'St House by Race 2010'!G164</f>
        <v>1.5</v>
      </c>
      <c r="H164" s="26">
        <f>'St House by Race - Num Chng'!H164/'St House by Race 2010'!H164</f>
        <v>7.4726609963547991E-2</v>
      </c>
      <c r="I164" s="26">
        <f>'St House by Race - Num Chng'!I164/'St House by Race 2010'!I164</f>
        <v>1.6790409899458623</v>
      </c>
      <c r="J164" s="26">
        <f>'St House by Race - Num Chng'!J164/'St House by Race 2010'!J164</f>
        <v>0.12894560107454667</v>
      </c>
      <c r="K164" s="26">
        <f>'St House by Race - Num Chng'!K164/'St House by Race 2010'!K164</f>
        <v>0.44676681907250165</v>
      </c>
    </row>
    <row r="165" spans="1:11" s="9" customFormat="1" ht="12.75" x14ac:dyDescent="0.2">
      <c r="A165" s="3" t="s">
        <v>55</v>
      </c>
      <c r="B165" s="26">
        <f>'St House by Race - Num Chng'!B165/'St House by Race 2010'!B165</f>
        <v>2.0420306710302111E-2</v>
      </c>
      <c r="C165" s="26">
        <f>'St House by Race - Num Chng'!C165/'St House by Race 2010'!C165</f>
        <v>-6.3973673882196658E-2</v>
      </c>
      <c r="D165" s="26">
        <f>'St House by Race - Num Chng'!D165/'St House by Race 2010'!D165</f>
        <v>0.10877192982456141</v>
      </c>
      <c r="E165" s="26">
        <f>'St House by Race - Num Chng'!E165/'St House by Race 2010'!E165</f>
        <v>0.24720670391061453</v>
      </c>
      <c r="F165" s="26">
        <f>'St House by Race - Num Chng'!F165/'St House by Race 2010'!F165</f>
        <v>-0.10893854748603352</v>
      </c>
      <c r="G165" s="26">
        <f>'St House by Race - Num Chng'!G165/'St House by Race 2010'!G165</f>
        <v>0.75710594315245483</v>
      </c>
      <c r="H165" s="26">
        <f>'St House by Race - Num Chng'!H165/'St House by Race 2010'!H165</f>
        <v>0.36414565826330531</v>
      </c>
      <c r="I165" s="26">
        <f>'St House by Race - Num Chng'!I165/'St House by Race 2010'!I165</f>
        <v>1.9574056147144241</v>
      </c>
      <c r="J165" s="26">
        <f>'St House by Race - Num Chng'!J165/'St House by Race 2010'!J165</f>
        <v>0.40886965927528396</v>
      </c>
      <c r="K165" s="26">
        <f>'St House by Race - Num Chng'!K165/'St House by Race 2010'!K165</f>
        <v>0.62803114571746388</v>
      </c>
    </row>
    <row r="166" spans="1:11" s="9" customFormat="1" ht="12.75" x14ac:dyDescent="0.2">
      <c r="A166" s="3" t="s">
        <v>56</v>
      </c>
      <c r="B166" s="26">
        <f>'St House by Race - Num Chng'!B166/'St House by Race 2010'!B166</f>
        <v>1.0681559399230061E-2</v>
      </c>
      <c r="C166" s="26">
        <f>'St House by Race - Num Chng'!C166/'St House by Race 2010'!C166</f>
        <v>-8.9037318463141127E-2</v>
      </c>
      <c r="D166" s="26">
        <f>'St House by Race - Num Chng'!D166/'St House by Race 2010'!D166</f>
        <v>0.20766773162939298</v>
      </c>
      <c r="E166" s="26">
        <f>'St House by Race - Num Chng'!E166/'St House by Race 2010'!E166</f>
        <v>0.13892908827785819</v>
      </c>
      <c r="F166" s="26">
        <f>'St House by Race - Num Chng'!F166/'St House by Race 2010'!F166</f>
        <v>0.256198347107438</v>
      </c>
      <c r="G166" s="26">
        <f>'St House by Race - Num Chng'!G166/'St House by Race 2010'!G166</f>
        <v>0.75968992248062017</v>
      </c>
      <c r="H166" s="26">
        <f>'St House by Race - Num Chng'!H166/'St House by Race 2010'!H166</f>
        <v>0.52658662092624353</v>
      </c>
      <c r="I166" s="26">
        <f>'St House by Race - Num Chng'!I166/'St House by Race 2010'!I166</f>
        <v>1.8823981552651807</v>
      </c>
      <c r="J166" s="26">
        <f>'St House by Race - Num Chng'!J166/'St House by Race 2010'!J166</f>
        <v>0.46955430006277465</v>
      </c>
      <c r="K166" s="26">
        <f>'St House by Race - Num Chng'!K166/'St House by Race 2010'!K166</f>
        <v>0.63187250996015931</v>
      </c>
    </row>
    <row r="167" spans="1:11" s="9" customFormat="1" ht="12.75" x14ac:dyDescent="0.2">
      <c r="A167" s="3" t="s">
        <v>57</v>
      </c>
      <c r="B167" s="26">
        <f>'St House by Race - Num Chng'!B167/'St House by Race 2010'!B167</f>
        <v>8.2631794033510425E-2</v>
      </c>
      <c r="C167" s="26">
        <f>'St House by Race - Num Chng'!C167/'St House by Race 2010'!C167</f>
        <v>-3.2560404114174426E-3</v>
      </c>
      <c r="D167" s="26">
        <f>'St House by Race - Num Chng'!D167/'St House by Race 2010'!D167</f>
        <v>-0.13052208835341367</v>
      </c>
      <c r="E167" s="26">
        <f>'St House by Race - Num Chng'!E167/'St House by Race 2010'!E167</f>
        <v>0.33044982698961939</v>
      </c>
      <c r="F167" s="26">
        <f>'St House by Race - Num Chng'!F167/'St House by Race 2010'!F167</f>
        <v>0.30022573363431149</v>
      </c>
      <c r="G167" s="26">
        <f>'St House by Race - Num Chng'!G167/'St House by Race 2010'!G167</f>
        <v>3.0476190476190474</v>
      </c>
      <c r="H167" s="26">
        <f>'St House by Race - Num Chng'!H167/'St House by Race 2010'!H167</f>
        <v>0.51166407465007779</v>
      </c>
      <c r="I167" s="26">
        <f>'St House by Race - Num Chng'!I167/'St House by Race 2010'!I167</f>
        <v>2.1814198071866784</v>
      </c>
      <c r="J167" s="26">
        <f>'St House by Race - Num Chng'!J167/'St House by Race 2010'!J167</f>
        <v>0.42667509481668775</v>
      </c>
      <c r="K167" s="26">
        <f>'St House by Race - Num Chng'!K167/'St House by Race 2010'!K167</f>
        <v>0.65018514484861689</v>
      </c>
    </row>
    <row r="168" spans="1:11" s="9" customFormat="1" ht="12.75" x14ac:dyDescent="0.2">
      <c r="A168" s="3" t="s">
        <v>58</v>
      </c>
      <c r="B168" s="26">
        <f>'St House by Race - Num Chng'!B168/'St House by Race 2010'!B168</f>
        <v>5.1401112250958371E-2</v>
      </c>
      <c r="C168" s="26">
        <f>'St House by Race - Num Chng'!C168/'St House by Race 2010'!C168</f>
        <v>-5.4613340083533732E-2</v>
      </c>
      <c r="D168" s="26">
        <f>'St House by Race - Num Chng'!D168/'St House by Race 2010'!D168</f>
        <v>0.16085790884718498</v>
      </c>
      <c r="E168" s="26">
        <f>'St House by Race - Num Chng'!E168/'St House by Race 2010'!E168</f>
        <v>0.27766179540709812</v>
      </c>
      <c r="F168" s="26">
        <f>'St House by Race - Num Chng'!F168/'St House by Race 2010'!F168</f>
        <v>0.25</v>
      </c>
      <c r="G168" s="26">
        <f>'St House by Race - Num Chng'!G168/'St House by Race 2010'!G168</f>
        <v>-0.10714285714285714</v>
      </c>
      <c r="H168" s="26">
        <f>'St House by Race - Num Chng'!H168/'St House by Race 2010'!H168</f>
        <v>0.39537157757496738</v>
      </c>
      <c r="I168" s="26">
        <f>'St House by Race - Num Chng'!I168/'St House by Race 2010'!I168</f>
        <v>1.8944153577661431</v>
      </c>
      <c r="J168" s="26">
        <f>'St House by Race - Num Chng'!J168/'St House by Race 2010'!J168</f>
        <v>0.39118825100133514</v>
      </c>
      <c r="K168" s="26">
        <f>'St House by Race - Num Chng'!K168/'St House by Race 2010'!K168</f>
        <v>0.54775586271160115</v>
      </c>
    </row>
    <row r="169" spans="1:11" s="9" customFormat="1" ht="2.25" customHeight="1" x14ac:dyDescent="0.2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</row>
    <row r="170" spans="1:11" s="9" customFormat="1" ht="12.75" x14ac:dyDescent="0.2">
      <c r="A170" s="6" t="s">
        <v>0</v>
      </c>
      <c r="B170" s="27">
        <f>'St House by Race - Num Chng'!B170/'St House by Race 2010'!B170</f>
        <v>2.771548225583648E-2</v>
      </c>
      <c r="C170" s="27">
        <f>'St House by Race - Num Chng'!C170/'St House by Race 2010'!C170</f>
        <v>-4.4050238264730972E-2</v>
      </c>
      <c r="D170" s="27">
        <f>'St House by Race - Num Chng'!D170/'St House by Race 2010'!D170</f>
        <v>9.3006687424555552E-3</v>
      </c>
      <c r="E170" s="27">
        <f>'St House by Race - Num Chng'!E170/'St House by Race 2010'!E170</f>
        <v>0.11477206312098188</v>
      </c>
      <c r="F170" s="27">
        <f>'St House by Race - Num Chng'!F170/'St House by Race 2010'!F170</f>
        <v>0.35983809630618968</v>
      </c>
      <c r="G170" s="27">
        <f>'St House by Race - Num Chng'!G170/'St House by Race 2010'!G170</f>
        <v>0.55406484587126659</v>
      </c>
      <c r="H170" s="27">
        <f>'St House by Race - Num Chng'!H170/'St House by Race 2010'!H170</f>
        <v>0.59019103371987525</v>
      </c>
      <c r="I170" s="27">
        <f>'St House by Race - Num Chng'!I170/'St House by Race 2010'!I170</f>
        <v>2.3162719020138214</v>
      </c>
      <c r="J170" s="28">
        <f>'St House by Race - Num Chng'!J170/'St House by Race 2010'!J170</f>
        <v>0.42640372758507084</v>
      </c>
      <c r="K170" s="28">
        <f>'St House by Race - Num Chng'!K170/'St House by Race 2010'!K170</f>
        <v>0.30999254071635479</v>
      </c>
    </row>
    <row r="171" spans="1:11" ht="6" customHeight="1" x14ac:dyDescent="0.25">
      <c r="A171" s="10"/>
      <c r="B171" s="11"/>
      <c r="C171" s="11"/>
    </row>
    <row r="172" spans="1:11" x14ac:dyDescent="0.25">
      <c r="A172" s="12" t="s">
        <v>185</v>
      </c>
      <c r="B172" s="13"/>
      <c r="C172" s="13"/>
    </row>
    <row r="173" spans="1:11" x14ac:dyDescent="0.25">
      <c r="A173" s="12" t="s">
        <v>10</v>
      </c>
      <c r="B173" s="13"/>
      <c r="C173" s="13"/>
    </row>
    <row r="174" spans="1:11" x14ac:dyDescent="0.25">
      <c r="A174" s="14" t="s">
        <v>179</v>
      </c>
    </row>
  </sheetData>
  <printOptions horizontalCentered="1"/>
  <pageMargins left="0.7" right="0.7" top="0.75" bottom="0.75" header="0.3" footer="0.3"/>
  <pageSetup scale="9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St House by Race 2010</vt:lpstr>
      <vt:lpstr>St House by Race 2020</vt:lpstr>
      <vt:lpstr>St House by Race Percent 2020</vt:lpstr>
      <vt:lpstr>St House by Race - Num Chng</vt:lpstr>
      <vt:lpstr>St House by Race Pct Chng</vt:lpstr>
      <vt:lpstr>'St House by Race - Num Chng'!Print_Area</vt:lpstr>
      <vt:lpstr>'St House by Race 2010'!Print_Area</vt:lpstr>
      <vt:lpstr>'St House by Race 2020'!Print_Area</vt:lpstr>
      <vt:lpstr>'St House by Race Pct Chng'!Print_Area</vt:lpstr>
      <vt:lpstr>'St House by Race Percent 2020'!Print_Area</vt:lpstr>
      <vt:lpstr>'St House by Race - Num Chng'!Print_Titles</vt:lpstr>
      <vt:lpstr>'St House by Race 2010'!Print_Titles</vt:lpstr>
      <vt:lpstr>'St House by Race 2020'!Print_Titles</vt:lpstr>
      <vt:lpstr>'St House by Race Pct Chng'!Print_Titles</vt:lpstr>
      <vt:lpstr>'St House by Race Percent 2020'!Print_Titles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HesseM</dc:creator>
  <cp:lastModifiedBy>Hesser, Matt</cp:lastModifiedBy>
  <cp:lastPrinted>2011-03-02T01:36:57Z</cp:lastPrinted>
  <dcterms:created xsi:type="dcterms:W3CDTF">2011-02-24T21:19:25Z</dcterms:created>
  <dcterms:modified xsi:type="dcterms:W3CDTF">2021-08-25T16:03:20Z</dcterms:modified>
</cp:coreProperties>
</file>