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2" i="5" l="1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57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F55" i="5" l="1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M57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<sst xmlns="http://schemas.openxmlformats.org/spreadsheetml/2006/main" count="112" uniqueCount="47">
  <si>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</si>
  <si>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</si>
  <si>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</si>
  <si>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</si>
  <si>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</si>
  <si>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</si>
  <si>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</si>
  <si>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</si>
  <si>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</si>
  <si>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</si>
  <si>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</si>
  <si>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</si>
  <si>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</si>
  <si>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</si>
  <si>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</si>
  <si>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</si>
  <si>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</si>
  <si>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</si>
  <si>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</si>
  <si>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</si>
  <si>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</si>
  <si>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</si>
  <si>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</si>
  <si>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</si>
  <si>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</si>
  <si>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</si>
  <si>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</si>
  <si>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</si>
  <si>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</si>
  <si>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</si>
  <si>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</si>
  <si>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</si>
  <si>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</si>
  <si>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</si>
  <si>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</si>
  <si>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</si>
  <si>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</si>
  <si>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</si>
  <si>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Lindsey Herigon</t>
  </si>
  <si>
    <t>DATE PREPARED: March 1, 2021</t>
  </si>
  <si>
    <t>MISSOURI DEPARTMENT OF REVENUE</t>
  </si>
  <si>
    <t>FINANCIAL SERVICES BUREAU</t>
  </si>
  <si>
    <t>December - February</t>
  </si>
  <si>
    <t>FEBRUARY</t>
  </si>
  <si>
    <t>Total Refunds (Note 1)</t>
  </si>
  <si>
    <t>Note 1: The decrease in FY21 refunds compared to FY20 is attributed to the IRS not accepting returns until February 12, 2021.</t>
  </si>
  <si>
    <t>MONTH ENDED 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</si>
</sst>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topLeftCell="A9" zoomScale="70" zoomScaleNormal="70" workbookViewId="0">
      <selection activeCell="K19" sqref="K19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40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 ht="15" customHeight="1">
      <c r="A12" s="124" t="s">
        <v>41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</row>
    <row r="13" spans="1:21">
      <c r="A13" s="124" t="s">
        <v>2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</row>
    <row r="14" spans="1:21">
      <c r="A14" s="126" t="s">
        <v>46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43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28" t="s">
        <v>42</v>
      </c>
      <c r="Q18" s="129"/>
      <c r="R18" s="129"/>
      <c r="T18" s="70" t="s">
        <v>7</v>
      </c>
    </row>
    <row r="19" spans="1:21">
      <c r="B19" s="74">
        <v>2021</v>
      </c>
      <c r="C19" s="75"/>
      <c r="D19" s="76">
        <v>2020</v>
      </c>
      <c r="E19" s="77"/>
      <c r="F19" s="78" t="s">
        <v>9</v>
      </c>
      <c r="G19" s="77"/>
      <c r="H19" s="77"/>
      <c r="I19" s="74">
        <v>2021</v>
      </c>
      <c r="J19" s="75"/>
      <c r="K19" s="76">
        <v>2020</v>
      </c>
      <c r="M19" s="79" t="s">
        <v>9</v>
      </c>
      <c r="P19" s="74">
        <v>2021</v>
      </c>
      <c r="Q19" s="75"/>
      <c r="R19" s="76">
        <v>2020</v>
      </c>
      <c r="T19" s="79" t="s">
        <v>9</v>
      </c>
    </row>
    <row r="20" spans="1:21">
      <c r="B20" s="80"/>
      <c r="D20" s="81"/>
    </row>
    <row r="21" spans="1:21" ht="16.5" customHeight="1">
      <c r="A21" s="82" t="s">
        <v>10</v>
      </c>
      <c r="B21" s="80">
        <v>210150737.46000001</v>
      </c>
      <c r="C21" s="83"/>
      <c r="D21" s="84">
        <v>222781510.71000001</v>
      </c>
      <c r="E21" s="82"/>
      <c r="F21" s="85">
        <v>-5.6695787768679677</v>
      </c>
      <c r="G21" s="82" t="s">
        <v>11</v>
      </c>
      <c r="H21" s="82"/>
      <c r="I21" s="80">
        <v>1598613090.4100001</v>
      </c>
      <c r="J21" s="82"/>
      <c r="K21" s="84">
        <v>1550543806</v>
      </c>
      <c r="L21" s="82"/>
      <c r="M21" s="85">
        <v>3.1001564885810189</v>
      </c>
      <c r="N21" s="82" t="s">
        <v>11</v>
      </c>
      <c r="O21" s="82"/>
      <c r="P21" s="80">
        <v>615584275.89999998</v>
      </c>
      <c r="Q21" s="82"/>
      <c r="R21" s="80">
        <v>597401802.50999999</v>
      </c>
      <c r="S21" s="82"/>
      <c r="T21" s="85">
        <v>3.0435919867676708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82" t="s">
        <v>12</v>
      </c>
      <c r="B23" s="86">
        <v>627896568.24000001</v>
      </c>
      <c r="C23" s="87"/>
      <c r="D23" s="88">
        <v>708382782.94000006</v>
      </c>
      <c r="E23" s="82"/>
      <c r="F23" s="85">
        <v>-11.36196652972821</v>
      </c>
      <c r="G23" s="82"/>
      <c r="H23" s="82"/>
      <c r="I23" s="86">
        <v>5438127520.8699999</v>
      </c>
      <c r="J23" s="82"/>
      <c r="K23" s="88">
        <v>4669464867.79</v>
      </c>
      <c r="L23" s="82"/>
      <c r="M23" s="85">
        <v>16.461472028245467</v>
      </c>
      <c r="N23" s="82"/>
      <c r="O23" s="82"/>
      <c r="P23" s="86">
        <v>2021064922.1400001</v>
      </c>
      <c r="Q23" s="89"/>
      <c r="R23" s="86">
        <v>1997266869.54</v>
      </c>
      <c r="S23" s="82"/>
      <c r="T23" s="85">
        <v>1.1915309347459002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12645095.75</v>
      </c>
      <c r="C25" s="87"/>
      <c r="D25" s="88">
        <v>7672321.8200000003</v>
      </c>
      <c r="E25" s="82"/>
      <c r="F25" s="85">
        <v>64.814459646845208</v>
      </c>
      <c r="G25" s="82"/>
      <c r="H25" s="82"/>
      <c r="I25" s="86">
        <v>427773959.88999999</v>
      </c>
      <c r="J25" s="82"/>
      <c r="K25" s="88">
        <v>297668196.79000002</v>
      </c>
      <c r="L25" s="82"/>
      <c r="M25" s="85">
        <v>43.708318356827156</v>
      </c>
      <c r="N25" s="82"/>
      <c r="O25" s="82"/>
      <c r="P25" s="86">
        <v>138598874.61000001</v>
      </c>
      <c r="Q25" s="89"/>
      <c r="R25" s="86">
        <v>123699012.93000001</v>
      </c>
      <c r="S25" s="82"/>
      <c r="T25" s="85">
        <v>12.045255113257602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456976</v>
      </c>
      <c r="C27" s="87"/>
      <c r="D27" s="88">
        <v>447820.64</v>
      </c>
      <c r="E27" s="82"/>
      <c r="F27" s="85">
        <v>2.0444256432664618</v>
      </c>
      <c r="G27" s="82"/>
      <c r="H27" s="82"/>
      <c r="I27" s="87">
        <v>123994024.3</v>
      </c>
      <c r="J27" s="82"/>
      <c r="K27" s="88">
        <v>123914711</v>
      </c>
      <c r="L27" s="82"/>
      <c r="M27" s="85">
        <v>6.4006363215419207E-2</v>
      </c>
      <c r="N27" s="82"/>
      <c r="O27" s="82"/>
      <c r="P27" s="86">
        <v>48534336.010000005</v>
      </c>
      <c r="Q27" s="89"/>
      <c r="R27" s="86">
        <v>53265757.619999997</v>
      </c>
      <c r="S27" s="82"/>
      <c r="T27" s="85">
        <v>-8.8826702583564821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2249605.29</v>
      </c>
      <c r="C29" s="87"/>
      <c r="D29" s="88">
        <v>1658139.52</v>
      </c>
      <c r="E29" s="82"/>
      <c r="F29" s="85">
        <v>35.670446477266282</v>
      </c>
      <c r="G29" s="82"/>
      <c r="H29" s="82"/>
      <c r="I29" s="86">
        <v>21305393.829999998</v>
      </c>
      <c r="J29" s="82"/>
      <c r="K29" s="88">
        <v>18358459.73</v>
      </c>
      <c r="L29" s="82"/>
      <c r="M29" s="85">
        <v>16.052185985866458</v>
      </c>
      <c r="N29" s="82"/>
      <c r="O29" s="82"/>
      <c r="P29" s="86">
        <v>7211884.5</v>
      </c>
      <c r="Q29" s="89"/>
      <c r="R29" s="86">
        <v>6793327.4299999997</v>
      </c>
      <c r="S29" s="82"/>
      <c r="T29" s="85">
        <v>6.1612968653860438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545791.54</v>
      </c>
      <c r="C31" s="87"/>
      <c r="D31" s="88">
        <v>501544.5</v>
      </c>
      <c r="E31" s="82"/>
      <c r="F31" s="85">
        <v>8.8221563590070335</v>
      </c>
      <c r="G31" s="82"/>
      <c r="H31" s="82"/>
      <c r="I31" s="86">
        <v>5046083.8499999996</v>
      </c>
      <c r="J31" s="82"/>
      <c r="K31" s="88">
        <v>4868882.9400000004</v>
      </c>
      <c r="L31" s="82"/>
      <c r="M31" s="85">
        <v>3.6394571852244857</v>
      </c>
      <c r="N31" s="82"/>
      <c r="O31" s="82"/>
      <c r="P31" s="86">
        <v>1696938.26</v>
      </c>
      <c r="Q31" s="89"/>
      <c r="R31" s="86">
        <v>1635678.3</v>
      </c>
      <c r="S31" s="82"/>
      <c r="T31" s="85">
        <v>3.7452327881344374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2854.35</v>
      </c>
      <c r="J33" s="82"/>
      <c r="K33" s="88">
        <v>7648.48</v>
      </c>
      <c r="L33" s="82"/>
      <c r="M33" s="85">
        <v>-62.680820241407432</v>
      </c>
      <c r="N33" s="82"/>
      <c r="O33" s="82"/>
      <c r="P33" s="86">
        <v>2854.35</v>
      </c>
      <c r="Q33" s="89"/>
      <c r="R33" s="86">
        <v>1524.54</v>
      </c>
      <c r="S33" s="82"/>
      <c r="T33" s="85">
        <v>87.226966822779332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1697269.55</v>
      </c>
      <c r="C35" s="91"/>
      <c r="D35" s="92">
        <v>1324893.28</v>
      </c>
      <c r="E35" s="90"/>
      <c r="F35" s="85">
        <v>28.106133197384775</v>
      </c>
      <c r="G35" s="90"/>
      <c r="H35" s="90"/>
      <c r="I35" s="87">
        <v>4679621.42</v>
      </c>
      <c r="J35" s="90"/>
      <c r="K35" s="92">
        <v>4004634.17</v>
      </c>
      <c r="L35" s="90"/>
      <c r="M35" s="85">
        <v>16.855153837934715</v>
      </c>
      <c r="N35" s="90"/>
      <c r="O35" s="90"/>
      <c r="P35" s="87">
        <v>2011124.94</v>
      </c>
      <c r="Q35" s="93"/>
      <c r="R35" s="87">
        <v>2094202.72</v>
      </c>
      <c r="S35" s="90"/>
      <c r="T35" s="85">
        <v>-3.9670361998192814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1188557.79</v>
      </c>
      <c r="C37" s="87"/>
      <c r="D37" s="88">
        <v>2365140.61</v>
      </c>
      <c r="E37" s="82"/>
      <c r="F37" s="85">
        <v>-49.746844438141032</v>
      </c>
      <c r="G37" s="82"/>
      <c r="H37" s="82"/>
      <c r="I37" s="86">
        <v>7210710.3399999999</v>
      </c>
      <c r="J37" s="82"/>
      <c r="K37" s="88">
        <v>16702482.27</v>
      </c>
      <c r="L37" s="82"/>
      <c r="M37" s="85">
        <v>-56.828510736087132</v>
      </c>
      <c r="N37" s="82"/>
      <c r="O37" s="82"/>
      <c r="P37" s="86">
        <v>2954293.16</v>
      </c>
      <c r="Q37" s="89"/>
      <c r="R37" s="86">
        <v>5692763.6199999992</v>
      </c>
      <c r="S37" s="82"/>
      <c r="T37" s="85">
        <v>-48.104411895465269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6256347.0800000001</v>
      </c>
      <c r="C39" s="91"/>
      <c r="D39" s="92">
        <v>5721488.5999999996</v>
      </c>
      <c r="E39" s="90"/>
      <c r="F39" s="85">
        <v>9.3482398968688063</v>
      </c>
      <c r="G39" s="90"/>
      <c r="H39" s="90"/>
      <c r="I39" s="86">
        <v>66575219.640000001</v>
      </c>
      <c r="J39" s="90"/>
      <c r="K39" s="92">
        <v>64308228.039999999</v>
      </c>
      <c r="L39" s="90"/>
      <c r="M39" s="85">
        <v>3.5251968046607081</v>
      </c>
      <c r="N39" s="90"/>
      <c r="O39" s="90"/>
      <c r="P39" s="86">
        <v>29333951.159999996</v>
      </c>
      <c r="Q39" s="93"/>
      <c r="R39" s="86">
        <v>27849911.480000004</v>
      </c>
      <c r="S39" s="90"/>
      <c r="T39" s="85">
        <v>5.3287051955828764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199842.49</v>
      </c>
      <c r="C41" s="87"/>
      <c r="D41" s="88">
        <v>121810.93</v>
      </c>
      <c r="E41" s="82"/>
      <c r="F41" s="85">
        <v>64.059571665695358</v>
      </c>
      <c r="G41" s="82"/>
      <c r="H41" s="82"/>
      <c r="I41" s="86">
        <v>2667248.96</v>
      </c>
      <c r="J41" s="82"/>
      <c r="K41" s="88">
        <v>1731965.76</v>
      </c>
      <c r="L41" s="82"/>
      <c r="M41" s="85">
        <v>54.001252311131132</v>
      </c>
      <c r="N41" s="82"/>
      <c r="O41" s="82"/>
      <c r="P41" s="86">
        <v>1062341.42</v>
      </c>
      <c r="Q41" s="89"/>
      <c r="R41" s="86">
        <v>759048.40999999992</v>
      </c>
      <c r="S41" s="82"/>
      <c r="T41" s="85">
        <v>39.957004850323059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626657.65</v>
      </c>
      <c r="C43" s="91"/>
      <c r="D43" s="92">
        <v>833690.59</v>
      </c>
      <c r="E43" s="90"/>
      <c r="F43" s="85">
        <v>-24.833306562810066</v>
      </c>
      <c r="G43" s="90"/>
      <c r="H43" s="90"/>
      <c r="I43" s="86">
        <v>6711051.4699999997</v>
      </c>
      <c r="J43" s="90"/>
      <c r="K43" s="92">
        <v>7606168.8099999996</v>
      </c>
      <c r="L43" s="90"/>
      <c r="M43" s="85">
        <v>-11.768307571916745</v>
      </c>
      <c r="N43" s="90"/>
      <c r="O43" s="90"/>
      <c r="P43" s="86">
        <v>1767989.3399999999</v>
      </c>
      <c r="Q43" s="93"/>
      <c r="R43" s="86">
        <v>3222350.17</v>
      </c>
      <c r="S43" s="90"/>
      <c r="T43" s="85">
        <v>-45.133543943798017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592513.73</v>
      </c>
      <c r="C45" s="87"/>
      <c r="D45" s="88">
        <v>28685.25</v>
      </c>
      <c r="E45" s="82"/>
      <c r="F45" s="85">
        <v>1965.5693431293084</v>
      </c>
      <c r="G45" s="82"/>
      <c r="H45" s="82"/>
      <c r="I45" s="87">
        <v>643342.4</v>
      </c>
      <c r="J45" s="82"/>
      <c r="K45" s="88">
        <v>124168.37</v>
      </c>
      <c r="L45" s="82"/>
      <c r="M45" s="85">
        <v>418.12099973608417</v>
      </c>
      <c r="N45" s="82"/>
      <c r="O45" s="82"/>
      <c r="P45" s="87">
        <v>598140.31999999995</v>
      </c>
      <c r="Q45" s="89"/>
      <c r="R45" s="87">
        <v>96133.13</v>
      </c>
      <c r="S45" s="82"/>
      <c r="T45" s="85">
        <v>522.19998454226959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2404008.54</v>
      </c>
      <c r="C47" s="91"/>
      <c r="D47" s="95">
        <v>4275895.9400000004</v>
      </c>
      <c r="E47" s="96"/>
      <c r="F47" s="97">
        <v>-43.777664991538593</v>
      </c>
      <c r="G47" s="90"/>
      <c r="H47" s="90"/>
      <c r="I47" s="87">
        <v>61569455.020000003</v>
      </c>
      <c r="J47" s="90"/>
      <c r="K47" s="95">
        <v>23103786.559999999</v>
      </c>
      <c r="L47" s="90"/>
      <c r="M47" s="97">
        <v>166.49075405932078</v>
      </c>
      <c r="N47" s="90"/>
      <c r="O47" s="90"/>
      <c r="P47" s="98">
        <v>13124456.059999999</v>
      </c>
      <c r="Q47" s="93"/>
      <c r="R47" s="98">
        <v>7145859.1900000004</v>
      </c>
      <c r="S47" s="90"/>
      <c r="T47" s="97">
        <v>83.665192820571065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02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3"/>
      <c r="B49" s="89"/>
      <c r="C49" s="87"/>
      <c r="D49" s="100"/>
      <c r="E49" s="82"/>
      <c r="F49" s="82"/>
      <c r="G49" s="82"/>
      <c r="H49" s="82"/>
      <c r="I49" s="89"/>
      <c r="J49" s="82"/>
      <c r="K49" s="100"/>
      <c r="L49" s="82"/>
      <c r="M49" s="90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4" t="s">
        <v>26</v>
      </c>
      <c r="B50" s="105">
        <v>866909971.1099999</v>
      </c>
      <c r="C50" s="106"/>
      <c r="D50" s="105">
        <v>956115725.33000016</v>
      </c>
      <c r="E50" s="90"/>
      <c r="F50" s="97">
        <v>-9.3300164254919249</v>
      </c>
      <c r="G50" s="90" t="s">
        <v>11</v>
      </c>
      <c r="H50" s="90"/>
      <c r="I50" s="107">
        <v>7764919576.7500019</v>
      </c>
      <c r="J50" s="90"/>
      <c r="K50" s="107">
        <v>6782408006.71</v>
      </c>
      <c r="L50" s="90"/>
      <c r="M50" s="97">
        <v>14.486176134906357</v>
      </c>
      <c r="N50" s="90" t="s">
        <v>11</v>
      </c>
      <c r="O50" s="90"/>
      <c r="P50" s="107">
        <v>2883546382.1699996</v>
      </c>
      <c r="Q50" s="90"/>
      <c r="R50" s="107">
        <v>2826924241.5899997</v>
      </c>
      <c r="S50" s="90"/>
      <c r="T50" s="97">
        <v>2.0029592497375481</v>
      </c>
      <c r="U50" s="82" t="s">
        <v>11</v>
      </c>
    </row>
    <row r="51" spans="1:21" ht="14.1" customHeight="1">
      <c r="A51" s="104"/>
      <c r="B51" s="108"/>
      <c r="C51" s="87"/>
      <c r="D51" s="108"/>
      <c r="E51" s="82"/>
      <c r="F51" s="101"/>
      <c r="G51" s="82"/>
      <c r="H51" s="82"/>
      <c r="I51" s="108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8">
        <v>123385015.23999999</v>
      </c>
      <c r="C52" s="87"/>
      <c r="D52" s="108">
        <v>261701371.08000001</v>
      </c>
      <c r="E52" s="82"/>
      <c r="F52" s="101">
        <v>-52.852744052960212</v>
      </c>
      <c r="G52" s="82"/>
      <c r="H52" s="82"/>
      <c r="I52" s="108">
        <v>562773214.52999997</v>
      </c>
      <c r="J52" s="82"/>
      <c r="K52" s="91">
        <v>693841361.51999998</v>
      </c>
      <c r="L52" s="82"/>
      <c r="M52" s="101">
        <v>-18.89021817651065</v>
      </c>
      <c r="N52" s="82"/>
      <c r="O52" s="82"/>
      <c r="P52" s="91">
        <v>217519770.74000001</v>
      </c>
      <c r="Q52" s="82"/>
      <c r="R52" s="91">
        <v>420499551.50999999</v>
      </c>
      <c r="S52" s="82"/>
      <c r="T52" s="101">
        <v>-48.271105175048653</v>
      </c>
      <c r="U52" s="82"/>
    </row>
    <row r="53" spans="1:21" ht="14.1" customHeight="1">
      <c r="A53" s="104"/>
      <c r="B53" s="108"/>
      <c r="C53" s="87"/>
      <c r="D53" s="108"/>
      <c r="E53" s="82"/>
      <c r="F53" s="101"/>
      <c r="G53" s="82"/>
      <c r="H53" s="82"/>
      <c r="I53" s="108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9">
        <v>2809622.27</v>
      </c>
      <c r="C54" s="87"/>
      <c r="D54" s="110">
        <v>8991381.4600000009</v>
      </c>
      <c r="E54" s="82"/>
      <c r="F54" s="101">
        <v>-68.7520512559813</v>
      </c>
      <c r="G54" s="82"/>
      <c r="H54" s="82"/>
      <c r="I54" s="109">
        <v>4625476.25</v>
      </c>
      <c r="J54" s="89"/>
      <c r="K54" s="110">
        <v>12451150.810000001</v>
      </c>
      <c r="L54" s="82"/>
      <c r="M54" s="97">
        <v>-62.851014170633114</v>
      </c>
      <c r="N54" s="82"/>
      <c r="O54" s="82"/>
      <c r="P54" s="109">
        <v>2992819.31</v>
      </c>
      <c r="Q54" s="89"/>
      <c r="R54" s="111">
        <v>9356138.9200000018</v>
      </c>
      <c r="S54" s="82"/>
      <c r="T54" s="97">
        <v>-68.012239497615326</v>
      </c>
      <c r="U54" s="82"/>
    </row>
    <row r="55" spans="1:21" ht="16.5" customHeight="1">
      <c r="B55" s="93"/>
      <c r="C55" s="87"/>
      <c r="D55" s="112"/>
      <c r="E55" s="82"/>
      <c r="F55" s="113"/>
      <c r="G55" s="82"/>
      <c r="H55" s="82"/>
      <c r="I55" s="93"/>
      <c r="J55" s="89"/>
      <c r="K55" s="112"/>
      <c r="L55" s="82"/>
      <c r="M55" s="101"/>
      <c r="N55" s="82"/>
      <c r="O55" s="82"/>
      <c r="P55" s="93"/>
      <c r="Q55" s="89"/>
      <c r="R55" s="108"/>
      <c r="S55" s="82"/>
      <c r="T55" s="101"/>
      <c r="U55" s="82"/>
    </row>
    <row r="56" spans="1:21" ht="16.5" customHeight="1">
      <c r="A56" s="65" t="s">
        <v>44</v>
      </c>
      <c r="B56" s="109">
        <v>126194637.50999999</v>
      </c>
      <c r="C56" s="87"/>
      <c r="D56" s="110">
        <v>270692752.54000002</v>
      </c>
      <c r="E56" s="82"/>
      <c r="F56" s="97">
        <v>-53.380858436040945</v>
      </c>
      <c r="G56" s="82"/>
      <c r="H56" s="82"/>
      <c r="I56" s="109">
        <v>567398690.77999997</v>
      </c>
      <c r="J56" s="89"/>
      <c r="K56" s="110">
        <v>706292512.32999992</v>
      </c>
      <c r="L56" s="82"/>
      <c r="M56" s="97">
        <v>-19.665198076615713</v>
      </c>
      <c r="N56" s="82"/>
      <c r="O56" s="82"/>
      <c r="P56" s="109">
        <v>220512590.05000001</v>
      </c>
      <c r="Q56" s="89"/>
      <c r="R56" s="111">
        <v>429855690.43000001</v>
      </c>
      <c r="S56" s="82"/>
      <c r="T56" s="97">
        <v>-48.700786110470382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4"/>
      <c r="L57" s="82"/>
      <c r="M57" s="101"/>
      <c r="N57" s="82"/>
      <c r="O57" s="82"/>
      <c r="P57" s="114"/>
      <c r="Q57" s="82"/>
      <c r="R57" s="114"/>
      <c r="S57" s="82"/>
      <c r="T57" s="82"/>
      <c r="U57" s="82"/>
    </row>
    <row r="58" spans="1:21" ht="18.75" customHeight="1" thickBot="1">
      <c r="A58" s="103" t="s">
        <v>28</v>
      </c>
      <c r="B58" s="115">
        <v>740715333.5999999</v>
      </c>
      <c r="C58" s="83"/>
      <c r="D58" s="115">
        <v>685422972.79000008</v>
      </c>
      <c r="E58" s="82"/>
      <c r="F58" s="116">
        <v>8.0668963552437418</v>
      </c>
      <c r="G58" s="82" t="s">
        <v>11</v>
      </c>
      <c r="H58" s="82"/>
      <c r="I58" s="117">
        <v>7197520885.9700022</v>
      </c>
      <c r="J58" s="82"/>
      <c r="K58" s="117">
        <v>6076115494.3800001</v>
      </c>
      <c r="L58" s="82"/>
      <c r="M58" s="116">
        <v>18.455959117749273</v>
      </c>
      <c r="N58" s="82" t="s">
        <v>11</v>
      </c>
      <c r="O58" s="82"/>
      <c r="P58" s="117">
        <v>2663033792.1199999</v>
      </c>
      <c r="Q58" s="82"/>
      <c r="R58" s="117">
        <v>2397068551.1599998</v>
      </c>
      <c r="S58" s="82"/>
      <c r="T58" s="116">
        <v>11.095437417978429</v>
      </c>
      <c r="U58" s="82" t="s">
        <v>11</v>
      </c>
    </row>
    <row r="59" spans="1:21" ht="14.1" customHeight="1" thickTop="1">
      <c r="A59" s="103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/>
    <row r="61" spans="1:21" ht="13.5" customHeight="1">
      <c r="A61" s="65" t="s">
        <v>25</v>
      </c>
    </row>
    <row r="62" spans="1:21">
      <c r="A62" s="118"/>
      <c r="B62" s="119"/>
      <c r="C62" s="119"/>
      <c r="D62" s="119"/>
      <c r="E62" s="119"/>
      <c r="F62" s="119"/>
      <c r="G62" s="119"/>
    </row>
    <row r="63" spans="1:21" ht="14.1" customHeight="1">
      <c r="A63" s="119"/>
      <c r="B63" s="119"/>
      <c r="C63" s="119"/>
      <c r="D63" s="119"/>
      <c r="E63" s="119"/>
      <c r="F63" s="119"/>
      <c r="G63" s="119"/>
    </row>
    <row r="64" spans="1:21" ht="14.1" customHeight="1"/>
    <row r="65" spans="1:21" ht="14.1" customHeight="1"/>
    <row r="66" spans="1:21" ht="20.25" customHeight="1" thickBot="1">
      <c r="A66" s="65" t="s">
        <v>31</v>
      </c>
      <c r="B66" s="65">
        <v>16217569.66</v>
      </c>
      <c r="D66" s="65">
        <v>17279109.859999999</v>
      </c>
      <c r="F66" s="116">
        <v>-6.1434889215988777</v>
      </c>
      <c r="G66" s="120" t="s">
        <v>11</v>
      </c>
      <c r="I66" s="65">
        <v>300405005.57999998</v>
      </c>
      <c r="K66" s="65">
        <v>264731136.12999997</v>
      </c>
      <c r="M66" s="116">
        <v>13.475509519394748</v>
      </c>
      <c r="N66" s="120" t="s">
        <v>11</v>
      </c>
      <c r="P66" s="65">
        <v>108298309.52</v>
      </c>
      <c r="R66" s="65">
        <v>108556556.60999998</v>
      </c>
      <c r="T66" s="116">
        <v>-0.23789174791879827</v>
      </c>
      <c r="U66" s="120" t="s">
        <v>11</v>
      </c>
    </row>
    <row r="67" spans="1:21" ht="18" customHeight="1" thickTop="1">
      <c r="F67" s="101"/>
      <c r="G67" s="120"/>
      <c r="M67" s="101"/>
      <c r="N67" s="120"/>
      <c r="T67" s="101"/>
      <c r="U67" s="120"/>
    </row>
    <row r="68" spans="1:21" ht="21.75" customHeight="1">
      <c r="A68" s="65" t="s">
        <v>45</v>
      </c>
      <c r="F68" s="101"/>
      <c r="G68" s="120"/>
      <c r="M68" s="101"/>
      <c r="N68" s="120"/>
      <c r="T68" s="101"/>
      <c r="U68" s="120"/>
    </row>
    <row r="69" spans="1:21" ht="13.5" customHeight="1">
      <c r="F69" s="101"/>
      <c r="G69" s="120"/>
      <c r="M69" s="101"/>
      <c r="N69" s="120"/>
      <c r="T69" s="101"/>
      <c r="U69" s="120"/>
    </row>
    <row r="70" spans="1:21" ht="16.5" customHeight="1">
      <c r="A70" s="121" t="s">
        <v>39</v>
      </c>
      <c r="F70" s="101"/>
      <c r="G70" s="120"/>
      <c r="M70" s="101"/>
      <c r="N70" s="120"/>
      <c r="T70" s="101"/>
      <c r="U70" s="120"/>
    </row>
    <row r="71" spans="1:21" ht="15.75" customHeight="1">
      <c r="A71" s="65" t="s">
        <v>30</v>
      </c>
      <c r="F71" s="101"/>
      <c r="G71" s="120"/>
      <c r="M71" s="101"/>
      <c r="N71" s="120"/>
      <c r="T71" s="101"/>
      <c r="U71" s="120"/>
    </row>
    <row r="72" spans="1:21" ht="14.1" customHeight="1">
      <c r="A72" s="65" t="s">
        <v>38</v>
      </c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>
      <c r="F75" s="122"/>
      <c r="M75" s="122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</row>
    <row r="83" spans="1:17" ht="14.1" customHeight="1"/>
    <row r="84" spans="1:17" ht="14.1" customHeight="1">
      <c r="A84" s="123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McQuary, Pamela</cp:lastModifiedBy>
  <cp:lastPrinted>2021-03-01T15:34:18Z</cp:lastPrinted>
  <dcterms:created xsi:type="dcterms:W3CDTF">1999-11-01T21:25:47Z</dcterms:created>
  <dcterms:modified xsi:type="dcterms:W3CDTF">2021-03-02T19:41:09Z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