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L:\BUDGET\Budget Instructions\FY 2021\"/>
    </mc:Choice>
  </mc:AlternateContent>
  <bookViews>
    <workbookView xWindow="-15" yWindow="-15" windowWidth="11970" windowHeight="3255" firstSheet="1" activeTab="1"/>
  </bookViews>
  <sheets>
    <sheet name="Worksheet 2" sheetId="2" state="hidden" r:id="rId1"/>
    <sheet name="FORM" sheetId="8" r:id="rId2"/>
    <sheet name="FORM data sheet" sheetId="7" r:id="rId3"/>
    <sheet name="HB 191 categories" sheetId="6" r:id="rId4"/>
  </sheets>
  <definedNames>
    <definedName name="_xlnm.Print_Area" localSheetId="1">FORM!$A$2:$N$88</definedName>
    <definedName name="Print_Area_MI">#REF!</definedName>
    <definedName name="_xlnm.Print_Titles" localSheetId="1">FORM!$2:$2</definedName>
    <definedName name="Print_Titles_MI">#REF!</definedName>
    <definedName name="TitleRegion1.a24.n29.1">FORM!$A$24</definedName>
    <definedName name="TitleRegion2.a48.f57.1">FORM!$A$48</definedName>
    <definedName name="TitleRegion3.A64.F66.1">FORM!$A$64</definedName>
  </definedNames>
  <calcPr calcId="162913"/>
</workbook>
</file>

<file path=xl/calcChain.xml><?xml version="1.0" encoding="utf-8"?>
<calcChain xmlns="http://schemas.openxmlformats.org/spreadsheetml/2006/main">
  <c r="P28" i="8" l="1"/>
  <c r="P29" i="8"/>
  <c r="P27" i="8"/>
  <c r="E57" i="8"/>
  <c r="C57" i="8"/>
  <c r="B3" i="7"/>
  <c r="C3" i="7"/>
  <c r="D3" i="7"/>
  <c r="E3" i="7"/>
  <c r="F3" i="7"/>
  <c r="B4" i="7"/>
  <c r="C4" i="7"/>
  <c r="D4" i="7"/>
  <c r="E4" i="7"/>
  <c r="F4" i="7"/>
  <c r="B5" i="7"/>
  <c r="C5" i="7"/>
  <c r="D5" i="7"/>
  <c r="E5" i="7"/>
  <c r="F5" i="7"/>
</calcChain>
</file>

<file path=xl/sharedStrings.xml><?xml version="1.0" encoding="utf-8"?>
<sst xmlns="http://schemas.openxmlformats.org/spreadsheetml/2006/main" count="200" uniqueCount="168">
  <si>
    <t>FY 2002</t>
  </si>
  <si>
    <t>FY 2003</t>
  </si>
  <si>
    <t>FY 2004</t>
  </si>
  <si>
    <t>Actual</t>
  </si>
  <si>
    <t>Projected</t>
  </si>
  <si>
    <t xml:space="preserve">FY 2006 </t>
  </si>
  <si>
    <t>Born</t>
  </si>
  <si>
    <t>Drug-free</t>
  </si>
  <si>
    <t>Satisfied</t>
  </si>
  <si>
    <t>Not Satisfied</t>
  </si>
  <si>
    <t>FY 2005</t>
  </si>
  <si>
    <t xml:space="preserve">FY 2007 </t>
  </si>
  <si>
    <t>FY 2002 Actual</t>
  </si>
  <si>
    <t>FY 2003 Actual</t>
  </si>
  <si>
    <t>FY 2004 Actual</t>
  </si>
  <si>
    <t>FY 2005 Planned</t>
  </si>
  <si>
    <t>FY 2002 Projected</t>
  </si>
  <si>
    <t>FY 2003 Projected</t>
  </si>
  <si>
    <t>FY 2004 Projected</t>
  </si>
  <si>
    <t>FY 2005 Projected</t>
  </si>
  <si>
    <t>FY 2002     Actual</t>
  </si>
  <si>
    <t>FY 2003     Actual</t>
  </si>
  <si>
    <t>FY 2004     Actual</t>
  </si>
  <si>
    <t>Target</t>
  </si>
  <si>
    <t>FY 2006    Target</t>
  </si>
  <si>
    <t>FY 2007    Target</t>
  </si>
  <si>
    <t>Applicable Taxes:</t>
  </si>
  <si>
    <t>Date:</t>
  </si>
  <si>
    <t>FY 2006 Projected</t>
  </si>
  <si>
    <t>AUTHORIZED</t>
  </si>
  <si>
    <t>ISSUED</t>
  </si>
  <si>
    <t>REDEEMED</t>
  </si>
  <si>
    <r>
      <t>Statutory Authority:</t>
    </r>
    <r>
      <rPr>
        <sz val="10"/>
        <rFont val="Arial"/>
        <family val="2"/>
      </rPr>
      <t xml:space="preserve">  </t>
    </r>
  </si>
  <si>
    <t xml:space="preserve"> </t>
  </si>
  <si>
    <t xml:space="preserve">Agricultural </t>
  </si>
  <si>
    <t xml:space="preserve">Business Recruitment </t>
  </si>
  <si>
    <t>Community Development</t>
  </si>
  <si>
    <t>Domestic and Social</t>
  </si>
  <si>
    <t>Environmental</t>
  </si>
  <si>
    <t>Entrepreneurial</t>
  </si>
  <si>
    <t>Housing</t>
  </si>
  <si>
    <t>Redevelopment</t>
  </si>
  <si>
    <t xml:space="preserve">Training &amp; Educational </t>
  </si>
  <si>
    <t>Program Description and Eligibility Requirements:</t>
  </si>
  <si>
    <r>
      <t>Program Category:</t>
    </r>
    <r>
      <rPr>
        <sz val="10"/>
        <rFont val="Arial"/>
        <family val="2"/>
      </rPr>
      <t xml:space="preserve">  </t>
    </r>
  </si>
  <si>
    <t>Department:</t>
  </si>
  <si>
    <t>Total</t>
  </si>
  <si>
    <t>COSTS</t>
  </si>
  <si>
    <t>Amount Issued</t>
  </si>
  <si>
    <t>Amount Redeemed</t>
  </si>
  <si>
    <t>HISTORICAL AND PROJECTED INFORMATION</t>
  </si>
  <si>
    <r>
      <t xml:space="preserve">Explanation of How Award is Computed:                                           </t>
    </r>
    <r>
      <rPr>
        <sz val="10"/>
        <rFont val="Arial"/>
        <family val="2"/>
      </rPr>
      <t>Entitlement _____      Discretionary _____</t>
    </r>
  </si>
  <si>
    <t xml:space="preserve">Type:  Tax Credit____        Other (specify)____ </t>
  </si>
  <si>
    <r>
      <t xml:space="preserve">Program Cap:        </t>
    </r>
    <r>
      <rPr>
        <sz val="10"/>
        <rFont val="Arial"/>
        <family val="2"/>
      </rPr>
      <t>Cumulative $__________           (remainder of cumulative cap) $__________        Annual $__________        None ________</t>
    </r>
  </si>
  <si>
    <r>
      <t>Specific Provisions:</t>
    </r>
    <r>
      <rPr>
        <sz val="10"/>
        <rFont val="Arial"/>
        <family val="2"/>
      </rPr>
      <t xml:space="preserve"> (if applicable)   </t>
    </r>
  </si>
  <si>
    <t>Carry forward _____ years        Carry Back _____ years        Refundable _____        Sellable/Assignable _____        Additional Federal Deductions Available _____</t>
  </si>
  <si>
    <t>BENEFIT: COST ANALYSIS (includes only state revenue impacts)</t>
  </si>
  <si>
    <t>Other Fiscal Period
(indicated time period)</t>
  </si>
  <si>
    <t>Direct Fiscal Benefits</t>
  </si>
  <si>
    <t>Indirect Fiscal Benefits</t>
  </si>
  <si>
    <t>Direct Fiscal Costs</t>
  </si>
  <si>
    <t>Indirect Fiscal Costs</t>
  </si>
  <si>
    <t xml:space="preserve">BENEFIT: COST  </t>
  </si>
  <si>
    <t>PERFORMANCE MEASURE(S)</t>
  </si>
  <si>
    <t>Permanent New Jobs Created</t>
  </si>
  <si>
    <t>BENEFITS</t>
  </si>
  <si>
    <t xml:space="preserve">DO NOT CHANGE data on "Historical and Projected Information"  table above - it is linked to data entered on the Tax Credit Analysis Form </t>
  </si>
  <si>
    <t>Historical and Projected Information</t>
  </si>
  <si>
    <t>Examples of Performance Measures</t>
  </si>
  <si>
    <t>Amount Authorized</t>
  </si>
  <si>
    <t>Certificates Issued (#)</t>
  </si>
  <si>
    <t>Projects (#)</t>
  </si>
  <si>
    <t>TAX CREDIT ANALYSIS</t>
  </si>
  <si>
    <t>Note: This list may not be exhaustive.</t>
  </si>
  <si>
    <t>Agricultural Product Utilization Contributor</t>
  </si>
  <si>
    <t>New Generation Cooperative Incentive</t>
  </si>
  <si>
    <t>Family Farm Livestock Loan</t>
  </si>
  <si>
    <t>Qualified Beef</t>
  </si>
  <si>
    <t>Wine and Grape Production</t>
  </si>
  <si>
    <t>Business Facility</t>
  </si>
  <si>
    <t>Enterprise Zone</t>
  </si>
  <si>
    <t>Business Use Incentives for Large-Scale Development Programs (BUILD)</t>
  </si>
  <si>
    <t>Neighborhood Assistance</t>
  </si>
  <si>
    <t>Rebuilding Communities</t>
  </si>
  <si>
    <t>Enhanced Enterprise Zones Mega Projects</t>
  </si>
  <si>
    <t>Missouri Quality Jobs</t>
  </si>
  <si>
    <t>Dry Fire Hydrant</t>
  </si>
  <si>
    <t>Transportation Development</t>
  </si>
  <si>
    <t>Youth Opportunities</t>
  </si>
  <si>
    <t>Shelter for Victims of Domestic Violence</t>
  </si>
  <si>
    <t xml:space="preserve">Senior Citizen or Disabled Person Property Tax </t>
  </si>
  <si>
    <t>Special Needs Adoption</t>
  </si>
  <si>
    <t>Peace Office Surviving Spouse</t>
  </si>
  <si>
    <t>Maternity Home</t>
  </si>
  <si>
    <t>Residential Treatment Agency</t>
  </si>
  <si>
    <t>Pregnancy Resource Center</t>
  </si>
  <si>
    <t>Food Pantry</t>
  </si>
  <si>
    <t>Residential Dwelling (Disabled Access)</t>
  </si>
  <si>
    <t>Shared Care</t>
  </si>
  <si>
    <t>Wood Energy</t>
  </si>
  <si>
    <t>Qualified Alternative Fuel Vehicle Refueling Property</t>
  </si>
  <si>
    <t>Capital</t>
  </si>
  <si>
    <t>Certified Capital Company</t>
  </si>
  <si>
    <t>Seed Capital</t>
  </si>
  <si>
    <t>New Enterprise Creation</t>
  </si>
  <si>
    <t>Research</t>
  </si>
  <si>
    <t>Small Business Incubator</t>
  </si>
  <si>
    <t>Guarantee Fee</t>
  </si>
  <si>
    <t>Bank Franchise</t>
  </si>
  <si>
    <t>Neighborhood Preservation</t>
  </si>
  <si>
    <t>Low Income Housing</t>
  </si>
  <si>
    <t>Affordable Housing</t>
  </si>
  <si>
    <t>Historic Preservation</t>
  </si>
  <si>
    <t>Brownfield Redevelopment</t>
  </si>
  <si>
    <t>Community Development Corporations</t>
  </si>
  <si>
    <t>Infrastructure</t>
  </si>
  <si>
    <t>Bond Guarantee</t>
  </si>
  <si>
    <t>Bank Tax Credit for S Corporations</t>
  </si>
  <si>
    <t>Examination Fee</t>
  </si>
  <si>
    <t>Health Insurance Pool</t>
  </si>
  <si>
    <t>Life and Health Insurance Guaranty</t>
  </si>
  <si>
    <t>Property and Casualty Guaranty</t>
  </si>
  <si>
    <t>Self-Employed Health Insurance</t>
  </si>
  <si>
    <t>New Market Equity Investment</t>
  </si>
  <si>
    <t>Distressed Areas Land Assemblage</t>
  </si>
  <si>
    <t>Contact Name &amp; No.:</t>
  </si>
  <si>
    <r>
      <t>Program Name:</t>
    </r>
    <r>
      <rPr>
        <sz val="11"/>
        <rFont val="Arial"/>
        <family val="2"/>
      </rPr>
      <t xml:space="preserve">    </t>
    </r>
  </si>
  <si>
    <t>Three Year Average</t>
  </si>
  <si>
    <t>Authorized</t>
  </si>
  <si>
    <t>Issued</t>
  </si>
  <si>
    <t>Redeemed</t>
  </si>
  <si>
    <t>Missouri Works</t>
  </si>
  <si>
    <t>$</t>
  </si>
  <si>
    <t>FY 2017</t>
  </si>
  <si>
    <t>FY 2018</t>
  </si>
  <si>
    <t>Meat Processing Facility Investment</t>
  </si>
  <si>
    <t>Manufacturing Jobs Act</t>
  </si>
  <si>
    <t>Small Business (Disabled Access)</t>
  </si>
  <si>
    <t>Rolling Stock</t>
  </si>
  <si>
    <t>Bring Jobs Home Act</t>
  </si>
  <si>
    <t>International Trade Facility</t>
  </si>
  <si>
    <t xml:space="preserve">Qualified Trade Activities </t>
  </si>
  <si>
    <t>Port Cargo Expansion</t>
  </si>
  <si>
    <t>Development</t>
  </si>
  <si>
    <t>Financial and Insurance</t>
  </si>
  <si>
    <t>Innovation Campus</t>
  </si>
  <si>
    <t>FY 2017 ACTUAL</t>
  </si>
  <si>
    <t>FY 2019</t>
  </si>
  <si>
    <t>FY 2018 ACTUAL</t>
  </si>
  <si>
    <t>FY 2020</t>
  </si>
  <si>
    <t>FY 2021</t>
  </si>
  <si>
    <t>FY 2019 ACTUAL</t>
  </si>
  <si>
    <t>FY 2020 (year to date)</t>
  </si>
  <si>
    <t>FY 2020 (Full Year)</t>
  </si>
  <si>
    <t xml:space="preserve">FY 2021 (Budget Year)
</t>
  </si>
  <si>
    <t>FY 2019
ACTIVITY</t>
  </si>
  <si>
    <t xml:space="preserve">FY 2020 EST. Amount Outstanding </t>
  </si>
  <si>
    <t xml:space="preserve">FY 2020 EST. Amount Authorized but Unissued </t>
  </si>
  <si>
    <t>Estimated</t>
  </si>
  <si>
    <t>Enhanced Enterprise Zones Credits</t>
  </si>
  <si>
    <t>Sporting Events Credits</t>
  </si>
  <si>
    <t>Family Development Accounts</t>
  </si>
  <si>
    <t>Champion for Children</t>
  </si>
  <si>
    <t>Developmental Disability Care Provider</t>
  </si>
  <si>
    <t>Diaper Bank Tax Credit</t>
  </si>
  <si>
    <t>Unmet Health, Hunger, and Hygiene for School Children</t>
  </si>
  <si>
    <t>One Start Community College New Jobs</t>
  </si>
  <si>
    <t>One Start Community College Job Retention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</si>
</sst>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164" formatCode="&quot;$&quot;#,##0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2"/>
      <name val="Arial"/>
      <family val="2"/>
    </font>
    <font>
      <b/>
      <sz val="14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1">
    <xf numFmtId="0" fontId="0" fillId="0" borderId="0" xfId="0"/>
    <xf numFmtId="38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9" fontId="1" fillId="0" borderId="0" xfId="0" applyNumberFormat="1" applyFont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49" fontId="0" fillId="0" borderId="0" xfId="0" applyNumberFormat="1"/>
    <xf numFmtId="49" fontId="2" fillId="0" borderId="1" xfId="0" applyNumberFormat="1" applyFont="1" applyBorder="1"/>
    <xf numFmtId="0" fontId="0" fillId="0" borderId="1" xfId="0" applyBorder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0" fillId="2" borderId="0" xfId="0" applyFill="1"/>
    <xf numFmtId="0" fontId="4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6" fontId="3" fillId="2" borderId="0" xfId="0" applyNumberFormat="1" applyFont="1" applyFill="1" applyBorder="1" applyAlignment="1">
      <alignment horizontal="center" vertical="top"/>
    </xf>
    <xf numFmtId="0" fontId="0" fillId="2" borderId="0" xfId="0" applyFill="1" applyAlignment="1">
      <alignment vertical="top"/>
    </xf>
    <xf numFmtId="0" fontId="3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left" vertical="center"/>
    </xf>
    <xf numFmtId="6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5" fillId="2" borderId="0" xfId="0" applyFont="1" applyFill="1"/>
    <xf numFmtId="0" fontId="4" fillId="0" borderId="0" xfId="0" applyFont="1" applyFill="1"/>
    <xf numFmtId="0" fontId="0" fillId="0" borderId="0" xfId="0" applyFill="1"/>
    <xf numFmtId="49" fontId="3" fillId="0" borderId="0" xfId="0" applyNumberFormat="1" applyFont="1"/>
    <xf numFmtId="0" fontId="0" fillId="3" borderId="5" xfId="0" applyFill="1" applyBorder="1"/>
    <xf numFmtId="0" fontId="0" fillId="3" borderId="0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1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2" fillId="3" borderId="9" xfId="0" applyFont="1" applyFill="1" applyBorder="1"/>
    <xf numFmtId="0" fontId="0" fillId="3" borderId="5" xfId="0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12" xfId="0" applyFill="1" applyBorder="1"/>
    <xf numFmtId="0" fontId="0" fillId="3" borderId="2" xfId="0" applyFill="1" applyBorder="1"/>
    <xf numFmtId="0" fontId="2" fillId="3" borderId="1" xfId="0" applyFont="1" applyFill="1" applyBorder="1"/>
    <xf numFmtId="0" fontId="2" fillId="3" borderId="8" xfId="0" applyFont="1" applyFill="1" applyBorder="1"/>
    <xf numFmtId="0" fontId="0" fillId="3" borderId="0" xfId="0" applyFill="1"/>
    <xf numFmtId="0" fontId="2" fillId="4" borderId="3" xfId="0" applyFont="1" applyFill="1" applyBorder="1"/>
    <xf numFmtId="0" fontId="2" fillId="4" borderId="2" xfId="0" applyFont="1" applyFill="1" applyBorder="1"/>
    <xf numFmtId="0" fontId="0" fillId="3" borderId="3" xfId="0" applyFill="1" applyBorder="1"/>
    <xf numFmtId="0" fontId="3" fillId="3" borderId="5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left" vertical="top"/>
    </xf>
    <xf numFmtId="0" fontId="3" fillId="3" borderId="7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6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0" fillId="0" borderId="8" xfId="0" applyBorder="1" applyAlignment="1"/>
    <xf numFmtId="0" fontId="3" fillId="6" borderId="9" xfId="0" applyFont="1" applyFill="1" applyBorder="1" applyAlignment="1">
      <alignment vertical="center"/>
    </xf>
    <xf numFmtId="0" fontId="3" fillId="6" borderId="10" xfId="0" applyFont="1" applyFill="1" applyBorder="1" applyAlignment="1">
      <alignment horizontal="left" vertical="top"/>
    </xf>
    <xf numFmtId="6" fontId="0" fillId="6" borderId="10" xfId="0" applyNumberFormat="1" applyFill="1" applyBorder="1" applyAlignment="1">
      <alignment horizontal="center" vertical="center"/>
    </xf>
    <xf numFmtId="6" fontId="9" fillId="6" borderId="10" xfId="0" applyNumberFormat="1" applyFont="1" applyFill="1" applyBorder="1" applyAlignment="1">
      <alignment horizontal="center" vertical="center"/>
    </xf>
    <xf numFmtId="6" fontId="0" fillId="6" borderId="11" xfId="0" applyNumberFormat="1" applyFill="1" applyBorder="1" applyAlignment="1">
      <alignment horizontal="center" vertical="center"/>
    </xf>
    <xf numFmtId="49" fontId="1" fillId="0" borderId="0" xfId="0" applyNumberFormat="1" applyFont="1"/>
    <xf numFmtId="49" fontId="2" fillId="0" borderId="0" xfId="0" applyNumberFormat="1" applyFont="1" applyBorder="1"/>
    <xf numFmtId="49" fontId="0" fillId="0" borderId="0" xfId="0" applyNumberFormat="1" applyBorder="1"/>
    <xf numFmtId="49" fontId="0" fillId="0" borderId="0" xfId="0" applyNumberFormat="1" applyFill="1"/>
    <xf numFmtId="0" fontId="0" fillId="0" borderId="1" xfId="0" applyFill="1" applyBorder="1"/>
    <xf numFmtId="0" fontId="0" fillId="0" borderId="8" xfId="0" applyFill="1" applyBorder="1"/>
    <xf numFmtId="0" fontId="1" fillId="0" borderId="0" xfId="0" applyFont="1"/>
    <xf numFmtId="0" fontId="2" fillId="0" borderId="1" xfId="0" applyFont="1" applyBorder="1" applyAlignment="1">
      <alignment horizontal="center" vertical="top"/>
    </xf>
    <xf numFmtId="0" fontId="0" fillId="0" borderId="0" xfId="0" applyFill="1" applyBorder="1"/>
    <xf numFmtId="0" fontId="0" fillId="0" borderId="5" xfId="0" applyBorder="1"/>
    <xf numFmtId="0" fontId="0" fillId="0" borderId="6" xfId="0" applyFill="1" applyBorder="1"/>
    <xf numFmtId="0" fontId="2" fillId="0" borderId="7" xfId="0" applyFont="1" applyBorder="1" applyAlignment="1">
      <alignment vertical="top"/>
    </xf>
    <xf numFmtId="0" fontId="1" fillId="0" borderId="5" xfId="0" applyFont="1" applyBorder="1"/>
    <xf numFmtId="0" fontId="0" fillId="0" borderId="0" xfId="0" applyBorder="1"/>
    <xf numFmtId="0" fontId="1" fillId="0" borderId="7" xfId="0" applyFont="1" applyBorder="1"/>
    <xf numFmtId="0" fontId="2" fillId="3" borderId="1" xfId="0" applyFont="1" applyFill="1" applyBorder="1" applyAlignment="1">
      <alignment horizontal="center"/>
    </xf>
    <xf numFmtId="40" fontId="2" fillId="4" borderId="12" xfId="0" applyNumberFormat="1" applyFont="1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38" fontId="0" fillId="3" borderId="12" xfId="0" applyNumberForma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  <xf numFmtId="0" fontId="0" fillId="3" borderId="12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2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64" fontId="2" fillId="5" borderId="7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164" fontId="2" fillId="5" borderId="8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3" borderId="8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left" vertical="top" wrapText="1"/>
      <protection locked="0"/>
    </xf>
    <xf numFmtId="0" fontId="2" fillId="3" borderId="3" xfId="0" applyFont="1" applyFill="1" applyBorder="1" applyAlignment="1" applyProtection="1">
      <alignment horizontal="left" vertical="top" wrapText="1"/>
      <protection locked="0"/>
    </xf>
    <xf numFmtId="0" fontId="2" fillId="3" borderId="4" xfId="0" applyFont="1" applyFill="1" applyBorder="1" applyAlignment="1" applyProtection="1">
      <alignment horizontal="left" vertical="top" wrapText="1"/>
      <protection locked="0"/>
    </xf>
    <xf numFmtId="0" fontId="3" fillId="3" borderId="2" xfId="0" applyFont="1" applyFill="1" applyBorder="1" applyAlignment="1">
      <alignment horizontal="left" vertical="center"/>
    </xf>
    <xf numFmtId="6" fontId="0" fillId="3" borderId="12" xfId="0" applyNumberFormat="1" applyFill="1" applyBorder="1" applyAlignment="1">
      <alignment horizontal="center" vertical="center"/>
    </xf>
    <xf numFmtId="38" fontId="9" fillId="3" borderId="12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/>
    </xf>
    <xf numFmtId="6" fontId="9" fillId="3" borderId="12" xfId="0" applyNumberFormat="1" applyFont="1" applyFill="1" applyBorder="1" applyAlignment="1">
      <alignment horizontal="center" vertical="center"/>
    </xf>
    <xf numFmtId="6" fontId="9" fillId="3" borderId="16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6" fontId="3" fillId="0" borderId="3" xfId="0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6" fontId="3" fillId="0" borderId="4" xfId="0" applyNumberFormat="1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6" fontId="0" fillId="3" borderId="16" xfId="0" applyNumberForma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2" borderId="13" xfId="0" applyFont="1" applyFill="1" applyBorder="1" applyAlignment="1">
      <alignment vertical="top" wrapText="1"/>
    </xf>
    <xf numFmtId="0" fontId="0" fillId="0" borderId="14" xfId="0" applyBorder="1" applyAlignment="1"/>
    <xf numFmtId="0" fontId="0" fillId="0" borderId="15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925697156162351E-2"/>
          <c:y val="0.29831993976484622"/>
          <c:w val="0.81749802367728774"/>
          <c:h val="0.533614540142750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'FORM data sheet'!$B$2</c:f>
              <c:strCache>
                <c:ptCount val="1"/>
                <c:pt idx="0">
                  <c:v>FY 2017</c:v>
                </c:pt>
              </c:strCache>
            </c:strRef>
          </c:tx>
          <c:spPr>
            <a:gradFill rotWithShape="0">
              <a:gsLst>
                <a:gs pos="0">
                  <a:srgbClr val="800000"/>
                </a:gs>
                <a:gs pos="100000">
                  <a:srgbClr val="800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45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'FORM data sheet'!$A$3:$A$5</c:f>
              <c:strCache>
                <c:ptCount val="3"/>
                <c:pt idx="0">
                  <c:v>Amount Authorized</c:v>
                </c:pt>
                <c:pt idx="1">
                  <c:v>Amount Issued</c:v>
                </c:pt>
                <c:pt idx="2">
                  <c:v>Amount Redeemed</c:v>
                </c:pt>
              </c:strCache>
            </c:strRef>
          </c:cat>
          <c:val>
            <c:numRef>
              <c:f>'FORM data sheet'!$B$3:$B$5</c:f>
              <c:numCache>
                <c:formatCode>"$"#,##0_);[Red]\("$"#,##0\)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54-48A4-8603-ABC41F64D01B}"/>
            </c:ext>
          </c:extLst>
        </c:ser>
        <c:ser>
          <c:idx val="1"/>
          <c:order val="1"/>
          <c:tx>
            <c:strRef>
              <c:f>'FORM data sheet'!$C$2</c:f>
              <c:strCache>
                <c:ptCount val="1"/>
                <c:pt idx="0">
                  <c:v>FY 2018</c:v>
                </c:pt>
              </c:strCache>
            </c:strRef>
          </c:tx>
          <c:spPr>
            <a:pattFill prst="dkHorz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444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'FORM data sheet'!$A$3:$A$5</c:f>
              <c:strCache>
                <c:ptCount val="3"/>
                <c:pt idx="0">
                  <c:v>Amount Authorized</c:v>
                </c:pt>
                <c:pt idx="1">
                  <c:v>Amount Issued</c:v>
                </c:pt>
                <c:pt idx="2">
                  <c:v>Amount Redeemed</c:v>
                </c:pt>
              </c:strCache>
            </c:strRef>
          </c:cat>
          <c:val>
            <c:numRef>
              <c:f>'FORM data sheet'!$C$3:$C$5</c:f>
              <c:numCache>
                <c:formatCode>"$"#,##0_);[Red]\("$"#,##0\)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54-48A4-8603-ABC41F64D01B}"/>
            </c:ext>
          </c:extLst>
        </c:ser>
        <c:ser>
          <c:idx val="2"/>
          <c:order val="2"/>
          <c:tx>
            <c:strRef>
              <c:f>'FORM data sheet'!$D$2</c:f>
              <c:strCache>
                <c:ptCount val="1"/>
                <c:pt idx="0">
                  <c:v>FY 2019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45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'FORM data sheet'!$D$3:$D$5</c:f>
              <c:numCache>
                <c:formatCode>"$"#,##0_);[Red]\("$"#,##0\)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54-48A4-8603-ABC41F64D01B}"/>
            </c:ext>
          </c:extLst>
        </c:ser>
        <c:ser>
          <c:idx val="3"/>
          <c:order val="3"/>
          <c:tx>
            <c:strRef>
              <c:f>'FORM data sheet'!$E$2</c:f>
              <c:strCache>
                <c:ptCount val="1"/>
                <c:pt idx="0">
                  <c:v>FY 2020</c:v>
                </c:pt>
              </c:strCache>
            </c:strRef>
          </c:tx>
          <c:spPr>
            <a:pattFill prst="pct60">
              <a:fgClr>
                <a:srgbClr val="6600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45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'FORM data sheet'!$E$3:$E$5</c:f>
              <c:numCache>
                <c:formatCode>"$"#,##0_);[Red]\("$"#,##0\)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54-48A4-8603-ABC41F64D01B}"/>
            </c:ext>
          </c:extLst>
        </c:ser>
        <c:ser>
          <c:idx val="4"/>
          <c:order val="4"/>
          <c:tx>
            <c:strRef>
              <c:f>'FORM data sheet'!$F$2</c:f>
              <c:strCache>
                <c:ptCount val="1"/>
                <c:pt idx="0">
                  <c:v>FY 2021</c:v>
                </c:pt>
              </c:strCache>
            </c:strRef>
          </c:tx>
          <c:spPr>
            <a:pattFill prst="sphere">
              <a:fgClr>
                <a:srgbClr val="6600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45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'FORM data sheet'!$F$3:$F$5</c:f>
              <c:numCache>
                <c:formatCode>"$"#,##0_);[Red]\("$"#,##0\)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54-48A4-8603-ABC41F64D01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09562880"/>
        <c:axId val="109572864"/>
      </c:barChart>
      <c:catAx>
        <c:axId val="10956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572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572864"/>
        <c:scaling>
          <c:orientation val="minMax"/>
        </c:scaling>
        <c:delete val="0"/>
        <c:axPos val="l"/>
        <c:numFmt formatCode="\$#,##0_);[Red]\(\$#,##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5628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235294117647056"/>
          <c:y val="0.10504201680672268"/>
          <c:w val="7.9774375503626094E-2"/>
          <c:h val="0.844539579611372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Permanent New Jobs Created</a:t>
            </a:r>
          </a:p>
        </c:rich>
      </c:tx>
      <c:layout>
        <c:manualLayout>
          <c:xMode val="edge"/>
          <c:yMode val="edge"/>
          <c:x val="0.39097746839616138"/>
          <c:y val="3.84615384615384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8533834586466233E-2"/>
          <c:y val="0.25"/>
          <c:w val="0.83834586466165462"/>
          <c:h val="0.61538461538461564"/>
        </c:manualLayout>
      </c:layout>
      <c:lineChart>
        <c:grouping val="standard"/>
        <c:varyColors val="0"/>
        <c:ser>
          <c:idx val="0"/>
          <c:order val="0"/>
          <c:tx>
            <c:strRef>
              <c:f>'FORM data sheet'!$A$14</c:f>
              <c:strCache>
                <c:ptCount val="1"/>
                <c:pt idx="0">
                  <c:v>Estimated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'FORM data sheet'!$B$13:$F$13</c:f>
              <c:strCache>
                <c:ptCount val="5"/>
                <c:pt idx="0">
                  <c:v>FY 2017</c:v>
                </c:pt>
                <c:pt idx="1">
                  <c:v>FY 2018</c:v>
                </c:pt>
                <c:pt idx="2">
                  <c:v>FY 2019</c:v>
                </c:pt>
                <c:pt idx="3">
                  <c:v>FY 2020</c:v>
                </c:pt>
                <c:pt idx="4">
                  <c:v>FY 2021</c:v>
                </c:pt>
              </c:strCache>
            </c:strRef>
          </c:cat>
          <c:val>
            <c:numRef>
              <c:f>'FORM data sheet'!$B$14:$F$14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81-45C2-AF70-F4267F4D29F6}"/>
            </c:ext>
          </c:extLst>
        </c:ser>
        <c:ser>
          <c:idx val="1"/>
          <c:order val="1"/>
          <c:tx>
            <c:strRef>
              <c:f>'FORM data sheet'!$A$15</c:f>
              <c:strCache>
                <c:ptCount val="1"/>
                <c:pt idx="0">
                  <c:v>Actual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'FORM data sheet'!$B$13:$F$13</c:f>
              <c:strCache>
                <c:ptCount val="5"/>
                <c:pt idx="0">
                  <c:v>FY 2017</c:v>
                </c:pt>
                <c:pt idx="1">
                  <c:v>FY 2018</c:v>
                </c:pt>
                <c:pt idx="2">
                  <c:v>FY 2019</c:v>
                </c:pt>
                <c:pt idx="3">
                  <c:v>FY 2020</c:v>
                </c:pt>
                <c:pt idx="4">
                  <c:v>FY 2021</c:v>
                </c:pt>
              </c:strCache>
            </c:strRef>
          </c:cat>
          <c:val>
            <c:numRef>
              <c:f>'FORM data sheet'!$B$15:$F$15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81-45C2-AF70-F4267F4D29F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9344640"/>
        <c:axId val="109346176"/>
      </c:lineChart>
      <c:catAx>
        <c:axId val="10934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346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346176"/>
        <c:scaling>
          <c:orientation val="minMax"/>
          <c:max val="3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344640"/>
        <c:crosses val="autoZero"/>
        <c:crossBetween val="between"/>
        <c:majorUnit val="5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808441215379619"/>
          <c:y val="0.34230769230769292"/>
          <c:w val="0.10547512478814566"/>
          <c:h val="0.188461538461538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0</xdr:rowOff>
    </xdr:from>
    <xdr:to>
      <xdr:col>14</xdr:col>
      <xdr:colOff>0</xdr:colOff>
      <xdr:row>7</xdr:row>
      <xdr:rowOff>150575</xdr:rowOff>
    </xdr:to>
    <xdr:sp macro="" textlink="">
      <xdr:nvSpPr>
        <xdr:cNvPr id="5121" name="Text Box 1"/>
        <xdr:cNvSpPr txBox="1">
          <a:spLocks noChangeArrowheads="1"/>
        </xdr:cNvSpPr>
      </xdr:nvSpPr>
      <xdr:spPr bwMode="auto">
        <a:xfrm>
          <a:off x="9525" y="895350"/>
          <a:ext cx="10163175" cy="314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2</xdr:col>
      <xdr:colOff>609600</xdr:colOff>
      <xdr:row>12</xdr:row>
      <xdr:rowOff>152400</xdr:rowOff>
    </xdr:from>
    <xdr:to>
      <xdr:col>2</xdr:col>
      <xdr:colOff>714375</xdr:colOff>
      <xdr:row>13</xdr:row>
      <xdr:rowOff>190500</xdr:rowOff>
    </xdr:to>
    <xdr:sp macro="" textlink="">
      <xdr:nvSpPr>
        <xdr:cNvPr id="5555" name="Text Box 2"/>
        <xdr:cNvSpPr txBox="1">
          <a:spLocks noChangeArrowheads="1"/>
        </xdr:cNvSpPr>
      </xdr:nvSpPr>
      <xdr:spPr bwMode="auto">
        <a:xfrm>
          <a:off x="2305050" y="22098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28575</xdr:colOff>
      <xdr:row>9</xdr:row>
      <xdr:rowOff>38100</xdr:rowOff>
    </xdr:from>
    <xdr:to>
      <xdr:col>13</xdr:col>
      <xdr:colOff>828675</xdr:colOff>
      <xdr:row>12</xdr:row>
      <xdr:rowOff>142875</xdr:rowOff>
    </xdr:to>
    <xdr:sp macro="" textlink="">
      <xdr:nvSpPr>
        <xdr:cNvPr id="5556" name="Text Box 3"/>
        <xdr:cNvSpPr txBox="1">
          <a:spLocks noChangeArrowheads="1"/>
        </xdr:cNvSpPr>
      </xdr:nvSpPr>
      <xdr:spPr bwMode="auto">
        <a:xfrm>
          <a:off x="28575" y="1609725"/>
          <a:ext cx="11820525" cy="590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14</xdr:row>
      <xdr:rowOff>1905</xdr:rowOff>
    </xdr:from>
    <xdr:to>
      <xdr:col>13</xdr:col>
      <xdr:colOff>643892</xdr:colOff>
      <xdr:row>16</xdr:row>
      <xdr:rowOff>131728</xdr:rowOff>
    </xdr:to>
    <xdr:sp macro="" textlink="">
      <xdr:nvSpPr>
        <xdr:cNvPr id="5124" name="Text Box 4"/>
        <xdr:cNvSpPr txBox="1">
          <a:spLocks noChangeArrowheads="1"/>
        </xdr:cNvSpPr>
      </xdr:nvSpPr>
      <xdr:spPr bwMode="auto">
        <a:xfrm>
          <a:off x="9525" y="2247900"/>
          <a:ext cx="9963150" cy="447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Explanation of cap: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17</xdr:row>
      <xdr:rowOff>28575</xdr:rowOff>
    </xdr:from>
    <xdr:to>
      <xdr:col>13</xdr:col>
      <xdr:colOff>691517</xdr:colOff>
      <xdr:row>18</xdr:row>
      <xdr:rowOff>150439</xdr:rowOff>
    </xdr:to>
    <xdr:sp macro="" textlink="">
      <xdr:nvSpPr>
        <xdr:cNvPr id="5125" name="Text Box 5"/>
        <xdr:cNvSpPr txBox="1">
          <a:spLocks noChangeArrowheads="1"/>
        </xdr:cNvSpPr>
      </xdr:nvSpPr>
      <xdr:spPr bwMode="auto">
        <a:xfrm>
          <a:off x="19050" y="2752725"/>
          <a:ext cx="10001250" cy="285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Explanation of Expiration of Authority: 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9525</xdr:colOff>
      <xdr:row>21</xdr:row>
      <xdr:rowOff>19050</xdr:rowOff>
    </xdr:from>
    <xdr:to>
      <xdr:col>13</xdr:col>
      <xdr:colOff>691508</xdr:colOff>
      <xdr:row>22</xdr:row>
      <xdr:rowOff>141107</xdr:rowOff>
    </xdr:to>
    <xdr:sp macro="" textlink="">
      <xdr:nvSpPr>
        <xdr:cNvPr id="5126" name="Text Box 6"/>
        <xdr:cNvSpPr txBox="1">
          <a:spLocks noChangeArrowheads="1"/>
        </xdr:cNvSpPr>
      </xdr:nvSpPr>
      <xdr:spPr bwMode="auto">
        <a:xfrm>
          <a:off x="9525" y="3467100"/>
          <a:ext cx="10010775" cy="285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Comments on Specific Provisions:</a:t>
          </a:r>
        </a:p>
      </xdr:txBody>
    </xdr:sp>
    <xdr:clientData/>
  </xdr:twoCellAnchor>
  <xdr:twoCellAnchor>
    <xdr:from>
      <xdr:col>0</xdr:col>
      <xdr:colOff>19050</xdr:colOff>
      <xdr:row>33</xdr:row>
      <xdr:rowOff>19050</xdr:rowOff>
    </xdr:from>
    <xdr:to>
      <xdr:col>13</xdr:col>
      <xdr:colOff>819150</xdr:colOff>
      <xdr:row>43</xdr:row>
      <xdr:rowOff>190500</xdr:rowOff>
    </xdr:to>
    <xdr:graphicFrame macro="">
      <xdr:nvGraphicFramePr>
        <xdr:cNvPr id="5560" name="Chart 8" descr="This chart shows the actual amount of tax credits authorized, issued, and redeemed for the prior three fiscal years; the actual amount of current fiscal year-to-date tax credits authorized, issued, and redeemed; and the estimated amount of full current year and upcoming fiscal year tax credits authorized, issued, and redeemed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</xdr:colOff>
      <xdr:row>47</xdr:row>
      <xdr:rowOff>9525</xdr:rowOff>
    </xdr:from>
    <xdr:to>
      <xdr:col>13</xdr:col>
      <xdr:colOff>824880</xdr:colOff>
      <xdr:row>56</xdr:row>
      <xdr:rowOff>123825</xdr:rowOff>
    </xdr:to>
    <xdr:sp macro="" textlink="">
      <xdr:nvSpPr>
        <xdr:cNvPr id="5129" name="Text Box 9"/>
        <xdr:cNvSpPr txBox="1">
          <a:spLocks noChangeArrowheads="1"/>
        </xdr:cNvSpPr>
      </xdr:nvSpPr>
      <xdr:spPr bwMode="auto">
        <a:xfrm>
          <a:off x="5105400" y="8220075"/>
          <a:ext cx="5048250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Derivation of Benefits:</a:t>
          </a:r>
        </a:p>
      </xdr:txBody>
    </xdr:sp>
    <xdr:clientData/>
  </xdr:twoCellAnchor>
  <xdr:twoCellAnchor>
    <xdr:from>
      <xdr:col>0</xdr:col>
      <xdr:colOff>9525</xdr:colOff>
      <xdr:row>57</xdr:row>
      <xdr:rowOff>26670</xdr:rowOff>
    </xdr:from>
    <xdr:to>
      <xdr:col>13</xdr:col>
      <xdr:colOff>824864</xdr:colOff>
      <xdr:row>60</xdr:row>
      <xdr:rowOff>190536</xdr:rowOff>
    </xdr:to>
    <xdr:sp macro="" textlink="">
      <xdr:nvSpPr>
        <xdr:cNvPr id="5130" name="Text Box 10"/>
        <xdr:cNvSpPr txBox="1">
          <a:spLocks noChangeArrowheads="1"/>
        </xdr:cNvSpPr>
      </xdr:nvSpPr>
      <xdr:spPr bwMode="auto">
        <a:xfrm>
          <a:off x="9525" y="10106025"/>
          <a:ext cx="10144125" cy="800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Other Benefits: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66</xdr:row>
      <xdr:rowOff>19050</xdr:rowOff>
    </xdr:from>
    <xdr:to>
      <xdr:col>13</xdr:col>
      <xdr:colOff>828675</xdr:colOff>
      <xdr:row>76</xdr:row>
      <xdr:rowOff>209550</xdr:rowOff>
    </xdr:to>
    <xdr:graphicFrame macro="">
      <xdr:nvGraphicFramePr>
        <xdr:cNvPr id="5563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85725</xdr:colOff>
      <xdr:row>77</xdr:row>
      <xdr:rowOff>38100</xdr:rowOff>
    </xdr:from>
    <xdr:to>
      <xdr:col>14</xdr:col>
      <xdr:colOff>0</xdr:colOff>
      <xdr:row>79</xdr:row>
      <xdr:rowOff>190500</xdr:rowOff>
    </xdr:to>
    <xdr:sp macro="" textlink="">
      <xdr:nvSpPr>
        <xdr:cNvPr id="5132" name="Text Box 12"/>
        <xdr:cNvSpPr txBox="1">
          <a:spLocks noChangeArrowheads="1"/>
        </xdr:cNvSpPr>
      </xdr:nvSpPr>
      <xdr:spPr bwMode="auto">
        <a:xfrm>
          <a:off x="85725" y="14792325"/>
          <a:ext cx="11782425" cy="571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Comments on Performance Measure: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9525</xdr:colOff>
      <xdr:row>44</xdr:row>
      <xdr:rowOff>26670</xdr:rowOff>
    </xdr:from>
    <xdr:to>
      <xdr:col>13</xdr:col>
      <xdr:colOff>832490</xdr:colOff>
      <xdr:row>45</xdr:row>
      <xdr:rowOff>181043</xdr:rowOff>
    </xdr:to>
    <xdr:sp macro="" textlink="">
      <xdr:nvSpPr>
        <xdr:cNvPr id="5133" name="Text Box 13"/>
        <xdr:cNvSpPr txBox="1">
          <a:spLocks noChangeArrowheads="1"/>
        </xdr:cNvSpPr>
      </xdr:nvSpPr>
      <xdr:spPr bwMode="auto">
        <a:xfrm>
          <a:off x="9525" y="7820025"/>
          <a:ext cx="10153650" cy="352425"/>
        </a:xfrm>
        <a:prstGeom prst="rect">
          <a:avLst/>
        </a:prstGeom>
        <a:solidFill>
          <a:srgbClr val="FFFFFF"/>
        </a:solidFill>
        <a:ln w="317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Comments on Historical and Projected Information: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workbookViewId="0">
      <selection activeCell="C29" sqref="C29"/>
    </sheetView>
  </sheetViews>
  <sheetFormatPr defaultRowHeight="12.75" x14ac:dyDescent="0.2"/>
  <cols>
    <col min="1" max="1" width="12.5703125" bestFit="1" customWidth="1"/>
    <col min="2" max="2" width="17.42578125" bestFit="1" customWidth="1"/>
    <col min="3" max="3" width="16.5703125" bestFit="1" customWidth="1"/>
    <col min="4" max="4" width="17.42578125" bestFit="1" customWidth="1"/>
    <col min="5" max="5" width="16.5703125" bestFit="1" customWidth="1"/>
    <col min="6" max="6" width="17.42578125" bestFit="1" customWidth="1"/>
    <col min="7" max="7" width="16.5703125" bestFit="1" customWidth="1"/>
    <col min="8" max="10" width="17.42578125" bestFit="1" customWidth="1"/>
  </cols>
  <sheetData>
    <row r="2" spans="1:10" x14ac:dyDescent="0.2">
      <c r="B2" s="2" t="s">
        <v>12</v>
      </c>
      <c r="C2" s="2" t="s">
        <v>13</v>
      </c>
      <c r="D2" s="2" t="s">
        <v>14</v>
      </c>
      <c r="E2" s="2" t="s">
        <v>15</v>
      </c>
      <c r="F2" s="2" t="s">
        <v>28</v>
      </c>
    </row>
    <row r="3" spans="1:10" x14ac:dyDescent="0.2">
      <c r="A3" t="s">
        <v>29</v>
      </c>
      <c r="B3" s="1">
        <v>9168145</v>
      </c>
      <c r="C3" s="1">
        <v>9168145</v>
      </c>
      <c r="D3" s="1">
        <v>9168145</v>
      </c>
      <c r="E3" s="1">
        <v>8700000</v>
      </c>
      <c r="F3" s="1">
        <v>8700000</v>
      </c>
    </row>
    <row r="4" spans="1:10" x14ac:dyDescent="0.2">
      <c r="A4" t="s">
        <v>30</v>
      </c>
      <c r="B4" s="1">
        <v>9168145</v>
      </c>
      <c r="C4" s="1">
        <v>9168145</v>
      </c>
      <c r="D4" s="1">
        <v>9168145</v>
      </c>
      <c r="E4" s="1">
        <v>8700000</v>
      </c>
      <c r="F4" s="1">
        <v>8700000</v>
      </c>
    </row>
    <row r="5" spans="1:10" x14ac:dyDescent="0.2">
      <c r="A5" t="s">
        <v>31</v>
      </c>
      <c r="B5" s="1">
        <v>7890982</v>
      </c>
      <c r="C5" s="1">
        <v>7890982</v>
      </c>
      <c r="D5" s="1">
        <v>7890982</v>
      </c>
      <c r="E5" s="1">
        <v>6525000</v>
      </c>
      <c r="F5" s="1">
        <v>6525000</v>
      </c>
    </row>
    <row r="6" spans="1:10" x14ac:dyDescent="0.2">
      <c r="B6" s="1"/>
      <c r="C6" s="1"/>
      <c r="D6" s="1"/>
      <c r="E6" s="1"/>
    </row>
    <row r="8" spans="1:10" x14ac:dyDescent="0.2">
      <c r="A8" s="3"/>
      <c r="B8" s="4"/>
      <c r="C8" s="4"/>
      <c r="D8" s="4"/>
      <c r="E8" s="4"/>
      <c r="F8" s="4"/>
      <c r="G8" s="4"/>
      <c r="H8" s="4"/>
      <c r="I8" s="4"/>
      <c r="J8" s="4"/>
    </row>
    <row r="9" spans="1:10" x14ac:dyDescent="0.2">
      <c r="A9" s="3"/>
      <c r="B9" s="5" t="s">
        <v>16</v>
      </c>
      <c r="C9" s="5" t="s">
        <v>20</v>
      </c>
      <c r="D9" s="5" t="s">
        <v>17</v>
      </c>
      <c r="E9" s="5" t="s">
        <v>21</v>
      </c>
      <c r="F9" s="5" t="s">
        <v>18</v>
      </c>
      <c r="G9" s="5" t="s">
        <v>22</v>
      </c>
      <c r="H9" s="4" t="s">
        <v>19</v>
      </c>
      <c r="I9" s="4" t="s">
        <v>24</v>
      </c>
      <c r="J9" s="4" t="s">
        <v>25</v>
      </c>
    </row>
    <row r="10" spans="1:10" x14ac:dyDescent="0.2">
      <c r="A10" s="3" t="s">
        <v>6</v>
      </c>
      <c r="B10" s="3">
        <v>65</v>
      </c>
      <c r="C10" s="3">
        <v>67</v>
      </c>
      <c r="D10" s="3">
        <v>70</v>
      </c>
      <c r="E10" s="3">
        <v>90</v>
      </c>
      <c r="F10" s="3">
        <v>90</v>
      </c>
      <c r="G10" s="3">
        <v>85</v>
      </c>
      <c r="H10" s="3">
        <v>85</v>
      </c>
      <c r="I10" s="3">
        <v>85</v>
      </c>
      <c r="J10" s="3">
        <v>85</v>
      </c>
    </row>
    <row r="11" spans="1:10" x14ac:dyDescent="0.2">
      <c r="A11" s="3" t="s">
        <v>7</v>
      </c>
      <c r="B11" s="3">
        <v>62</v>
      </c>
      <c r="C11" s="3">
        <v>65</v>
      </c>
      <c r="D11" s="3">
        <v>65</v>
      </c>
      <c r="E11" s="3">
        <v>84</v>
      </c>
      <c r="F11" s="3">
        <v>85</v>
      </c>
      <c r="G11" s="3">
        <v>76</v>
      </c>
      <c r="H11" s="3">
        <v>77</v>
      </c>
      <c r="I11" s="3">
        <v>78</v>
      </c>
      <c r="J11" s="3">
        <v>79</v>
      </c>
    </row>
    <row r="12" spans="1:10" x14ac:dyDescent="0.2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0" x14ac:dyDescent="0.2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0" x14ac:dyDescent="0.2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2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x14ac:dyDescent="0.2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x14ac:dyDescent="0.2">
      <c r="A17" s="3"/>
      <c r="B17" s="4" t="s">
        <v>4</v>
      </c>
      <c r="C17" s="4" t="s">
        <v>3</v>
      </c>
      <c r="D17" s="4" t="s">
        <v>4</v>
      </c>
      <c r="E17" s="4" t="s">
        <v>3</v>
      </c>
      <c r="F17" s="4" t="s">
        <v>4</v>
      </c>
      <c r="G17" s="4" t="s">
        <v>3</v>
      </c>
      <c r="H17" s="4" t="s">
        <v>4</v>
      </c>
      <c r="I17" s="4" t="s">
        <v>23</v>
      </c>
      <c r="J17" s="4" t="s">
        <v>23</v>
      </c>
    </row>
    <row r="18" spans="1:10" x14ac:dyDescent="0.2">
      <c r="A18" s="3"/>
      <c r="B18" s="5" t="s">
        <v>0</v>
      </c>
      <c r="C18" s="5" t="s">
        <v>0</v>
      </c>
      <c r="D18" s="5" t="s">
        <v>1</v>
      </c>
      <c r="E18" s="5" t="s">
        <v>1</v>
      </c>
      <c r="F18" s="5" t="s">
        <v>2</v>
      </c>
      <c r="G18" s="5" t="s">
        <v>2</v>
      </c>
      <c r="H18" s="4" t="s">
        <v>10</v>
      </c>
      <c r="I18" s="4" t="s">
        <v>5</v>
      </c>
      <c r="J18" s="4" t="s">
        <v>11</v>
      </c>
    </row>
    <row r="19" spans="1:10" x14ac:dyDescent="0.2">
      <c r="A19" s="3" t="s">
        <v>8</v>
      </c>
      <c r="B19" s="6">
        <v>0.75</v>
      </c>
      <c r="C19" s="6">
        <v>0.76</v>
      </c>
      <c r="D19" s="6">
        <v>0.76</v>
      </c>
      <c r="E19" s="6">
        <v>0.79</v>
      </c>
      <c r="F19" s="6">
        <v>0.79</v>
      </c>
      <c r="G19" s="6">
        <v>0.82</v>
      </c>
      <c r="H19" s="6">
        <v>0.83</v>
      </c>
      <c r="I19" s="6">
        <v>0.84</v>
      </c>
      <c r="J19" s="6">
        <v>0.85</v>
      </c>
    </row>
    <row r="20" spans="1:10" x14ac:dyDescent="0.2">
      <c r="A20" s="3" t="s">
        <v>9</v>
      </c>
      <c r="B20" s="6">
        <v>0.2</v>
      </c>
      <c r="C20" s="6">
        <v>0.24</v>
      </c>
      <c r="D20" s="6">
        <v>0.24</v>
      </c>
      <c r="E20" s="6">
        <v>0.21</v>
      </c>
      <c r="F20" s="6">
        <v>0.21</v>
      </c>
      <c r="G20" s="6">
        <v>0.18</v>
      </c>
      <c r="H20" s="6">
        <v>0.17</v>
      </c>
      <c r="I20" s="6">
        <v>0.16</v>
      </c>
      <c r="J20" s="6">
        <v>0.15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8"/>
  <sheetViews>
    <sheetView tabSelected="1" view="pageBreakPreview" zoomScaleNormal="100" zoomScaleSheetLayoutView="100" workbookViewId="0">
      <selection sqref="A1:N1"/>
    </sheetView>
  </sheetViews>
  <sheetFormatPr defaultRowHeight="12.75" x14ac:dyDescent="0.2"/>
  <cols>
    <col min="1" max="14" width="12.7109375" customWidth="1"/>
  </cols>
  <sheetData>
    <row r="1" spans="1:14" x14ac:dyDescent="0.2">
      <c r="A1" s="88" t="s">
        <v>72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12" customFormat="1" ht="15" customHeight="1" x14ac:dyDescent="0.2">
      <c r="A2" s="93" t="s">
        <v>126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5"/>
    </row>
    <row r="3" spans="1:14" s="12" customFormat="1" ht="15" customHeight="1" x14ac:dyDescent="0.2">
      <c r="A3" s="97" t="s">
        <v>45</v>
      </c>
      <c r="B3" s="98"/>
      <c r="C3" s="98"/>
      <c r="D3" s="99"/>
      <c r="E3" s="97" t="s">
        <v>125</v>
      </c>
      <c r="F3" s="98"/>
      <c r="G3" s="98"/>
      <c r="H3" s="98"/>
      <c r="I3" s="98"/>
      <c r="J3" s="98"/>
      <c r="K3" s="98"/>
      <c r="L3" s="99"/>
      <c r="M3" s="97" t="s">
        <v>27</v>
      </c>
      <c r="N3" s="99"/>
    </row>
    <row r="4" spans="1:14" s="13" customFormat="1" ht="15" customHeight="1" x14ac:dyDescent="0.2">
      <c r="A4" s="97" t="s">
        <v>44</v>
      </c>
      <c r="B4" s="115"/>
      <c r="C4" s="115"/>
      <c r="D4" s="115"/>
      <c r="E4" s="115"/>
      <c r="F4" s="115"/>
      <c r="G4" s="116" t="s">
        <v>52</v>
      </c>
      <c r="H4" s="117"/>
      <c r="I4" s="117"/>
      <c r="J4" s="117"/>
      <c r="K4" s="117"/>
      <c r="L4" s="117"/>
      <c r="M4" s="117"/>
      <c r="N4" s="118"/>
    </row>
    <row r="5" spans="1:14" s="12" customFormat="1" ht="15" customHeight="1" x14ac:dyDescent="0.2">
      <c r="A5" s="97" t="s">
        <v>32</v>
      </c>
      <c r="B5" s="98"/>
      <c r="C5" s="98"/>
      <c r="D5" s="98"/>
      <c r="E5" s="98"/>
      <c r="F5" s="98"/>
      <c r="G5" s="119" t="s">
        <v>26</v>
      </c>
      <c r="H5" s="120"/>
      <c r="I5" s="120"/>
      <c r="J5" s="120"/>
      <c r="K5" s="120"/>
      <c r="L5" s="120"/>
      <c r="M5" s="120"/>
      <c r="N5" s="121"/>
    </row>
    <row r="6" spans="1:14" x14ac:dyDescent="0.2">
      <c r="A6" s="125" t="s">
        <v>43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7"/>
    </row>
    <row r="7" spans="1:14" x14ac:dyDescent="0.2">
      <c r="A7" s="33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5"/>
    </row>
    <row r="8" spans="1:14" x14ac:dyDescent="0.2">
      <c r="A8" s="36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8"/>
    </row>
    <row r="9" spans="1:14" x14ac:dyDescent="0.2">
      <c r="A9" s="125" t="s">
        <v>51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7"/>
    </row>
    <row r="10" spans="1:14" x14ac:dyDescent="0.2">
      <c r="A10" s="33"/>
      <c r="B10" s="34"/>
      <c r="C10" s="34"/>
      <c r="D10" s="34"/>
      <c r="E10" s="34"/>
      <c r="F10" s="34"/>
      <c r="G10" s="34" t="s">
        <v>33</v>
      </c>
      <c r="H10" s="34"/>
      <c r="I10" s="34"/>
      <c r="J10" s="34"/>
      <c r="K10" s="34" t="s">
        <v>33</v>
      </c>
      <c r="L10" s="34"/>
      <c r="M10" s="34"/>
      <c r="N10" s="35"/>
    </row>
    <row r="11" spans="1:14" x14ac:dyDescent="0.2">
      <c r="A11" s="33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5"/>
    </row>
    <row r="12" spans="1:14" x14ac:dyDescent="0.2">
      <c r="A12" s="33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5"/>
    </row>
    <row r="13" spans="1:14" x14ac:dyDescent="0.2">
      <c r="A13" s="33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5"/>
    </row>
    <row r="14" spans="1:14" s="14" customFormat="1" ht="17.100000000000001" customHeight="1" x14ac:dyDescent="0.2">
      <c r="A14" s="128" t="s">
        <v>53</v>
      </c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30"/>
    </row>
    <row r="15" spans="1:14" x14ac:dyDescent="0.2">
      <c r="A15" s="33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5" t="s">
        <v>33</v>
      </c>
    </row>
    <row r="16" spans="1:14" x14ac:dyDescent="0.2">
      <c r="A16" s="33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</row>
    <row r="17" spans="1:17" x14ac:dyDescent="0.2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8"/>
    </row>
    <row r="18" spans="1:17" x14ac:dyDescent="0.2">
      <c r="A18" s="39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1"/>
    </row>
    <row r="19" spans="1:17" x14ac:dyDescent="0.2">
      <c r="A19" s="33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5"/>
    </row>
    <row r="20" spans="1:17" ht="15" customHeight="1" x14ac:dyDescent="0.2">
      <c r="A20" s="42" t="s">
        <v>54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1"/>
    </row>
    <row r="21" spans="1:17" ht="17.100000000000001" customHeight="1" x14ac:dyDescent="0.2">
      <c r="A21" s="43" t="s">
        <v>55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5"/>
    </row>
    <row r="22" spans="1:17" x14ac:dyDescent="0.2">
      <c r="A22" s="33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5"/>
    </row>
    <row r="23" spans="1:17" x14ac:dyDescent="0.2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8"/>
    </row>
    <row r="24" spans="1:17" s="8" customFormat="1" x14ac:dyDescent="0.2">
      <c r="A24" s="133"/>
      <c r="B24" s="135"/>
      <c r="C24" s="131" t="s">
        <v>146</v>
      </c>
      <c r="D24" s="132"/>
      <c r="E24" s="131" t="s">
        <v>148</v>
      </c>
      <c r="F24" s="132"/>
      <c r="G24" s="131" t="s">
        <v>151</v>
      </c>
      <c r="H24" s="133"/>
      <c r="I24" s="131" t="s">
        <v>152</v>
      </c>
      <c r="J24" s="132"/>
      <c r="K24" s="131" t="s">
        <v>153</v>
      </c>
      <c r="L24" s="132"/>
      <c r="M24" s="134" t="s">
        <v>154</v>
      </c>
      <c r="N24" s="135"/>
      <c r="P24" s="8" t="s">
        <v>127</v>
      </c>
    </row>
    <row r="25" spans="1:17" x14ac:dyDescent="0.2">
      <c r="A25" s="44" t="s">
        <v>70</v>
      </c>
      <c r="B25" s="45"/>
      <c r="C25" s="96">
        <v>0</v>
      </c>
      <c r="D25" s="96"/>
      <c r="E25" s="96">
        <v>0</v>
      </c>
      <c r="F25" s="96"/>
      <c r="G25" s="96">
        <v>0</v>
      </c>
      <c r="H25" s="96"/>
      <c r="I25" s="124">
        <v>0</v>
      </c>
      <c r="J25" s="124"/>
      <c r="K25" s="96">
        <v>0</v>
      </c>
      <c r="L25" s="96"/>
      <c r="M25" s="96">
        <v>0</v>
      </c>
      <c r="N25" s="96"/>
    </row>
    <row r="26" spans="1:17" x14ac:dyDescent="0.2">
      <c r="A26" s="44" t="s">
        <v>71</v>
      </c>
      <c r="B26" s="45"/>
      <c r="C26" s="96">
        <v>0</v>
      </c>
      <c r="D26" s="96"/>
      <c r="E26" s="96">
        <v>0</v>
      </c>
      <c r="F26" s="96"/>
      <c r="G26" s="96">
        <v>0</v>
      </c>
      <c r="H26" s="96"/>
      <c r="I26" s="124">
        <v>0</v>
      </c>
      <c r="J26" s="124"/>
      <c r="K26" s="96">
        <v>0</v>
      </c>
      <c r="L26" s="96"/>
      <c r="M26" s="96">
        <v>0</v>
      </c>
      <c r="N26" s="96"/>
    </row>
    <row r="27" spans="1:17" x14ac:dyDescent="0.2">
      <c r="A27" s="44" t="s">
        <v>69</v>
      </c>
      <c r="B27" s="45"/>
      <c r="C27" s="123">
        <v>0</v>
      </c>
      <c r="D27" s="123"/>
      <c r="E27" s="123">
        <v>0</v>
      </c>
      <c r="F27" s="123"/>
      <c r="G27" s="123">
        <v>0</v>
      </c>
      <c r="H27" s="123"/>
      <c r="I27" s="136">
        <v>0</v>
      </c>
      <c r="J27" s="136"/>
      <c r="K27" s="123">
        <v>0</v>
      </c>
      <c r="L27" s="123"/>
      <c r="M27" s="123">
        <v>0</v>
      </c>
      <c r="N27" s="123"/>
      <c r="P27">
        <f>(C27+E27+G27)/3</f>
        <v>0</v>
      </c>
      <c r="Q27" t="s">
        <v>128</v>
      </c>
    </row>
    <row r="28" spans="1:17" x14ac:dyDescent="0.2">
      <c r="A28" s="122" t="s">
        <v>48</v>
      </c>
      <c r="B28" s="115"/>
      <c r="C28" s="123">
        <v>0</v>
      </c>
      <c r="D28" s="123"/>
      <c r="E28" s="123">
        <v>0</v>
      </c>
      <c r="F28" s="123"/>
      <c r="G28" s="123">
        <v>0</v>
      </c>
      <c r="H28" s="123"/>
      <c r="I28" s="136">
        <v>0</v>
      </c>
      <c r="J28" s="136"/>
      <c r="K28" s="123">
        <v>0</v>
      </c>
      <c r="L28" s="123"/>
      <c r="M28" s="123">
        <v>0</v>
      </c>
      <c r="N28" s="123"/>
      <c r="P28">
        <f>(C28+E28+G28)/3</f>
        <v>0</v>
      </c>
      <c r="Q28" t="s">
        <v>129</v>
      </c>
    </row>
    <row r="29" spans="1:17" x14ac:dyDescent="0.2">
      <c r="A29" s="60" t="s">
        <v>49</v>
      </c>
      <c r="B29" s="61"/>
      <c r="C29" s="155">
        <v>0</v>
      </c>
      <c r="D29" s="155"/>
      <c r="E29" s="155">
        <v>0</v>
      </c>
      <c r="F29" s="155"/>
      <c r="G29" s="155">
        <v>0</v>
      </c>
      <c r="H29" s="155"/>
      <c r="I29" s="137">
        <v>0</v>
      </c>
      <c r="J29" s="137"/>
      <c r="K29" s="155">
        <v>0</v>
      </c>
      <c r="L29" s="155"/>
      <c r="M29" s="155">
        <v>0</v>
      </c>
      <c r="N29" s="155"/>
      <c r="P29">
        <f>(C29+E29+G29)/3</f>
        <v>0</v>
      </c>
      <c r="Q29" t="s">
        <v>130</v>
      </c>
    </row>
    <row r="30" spans="1:17" ht="12.75" customHeight="1" x14ac:dyDescent="0.2">
      <c r="A30" s="68"/>
      <c r="B30" s="69"/>
      <c r="C30" s="70"/>
      <c r="D30" s="70"/>
      <c r="E30" s="70"/>
      <c r="F30" s="70"/>
      <c r="G30" s="70"/>
      <c r="H30" s="70"/>
      <c r="I30" s="71"/>
      <c r="J30" s="71"/>
      <c r="K30" s="70"/>
      <c r="L30" s="70"/>
      <c r="M30" s="70"/>
      <c r="N30" s="72"/>
    </row>
    <row r="31" spans="1:17" x14ac:dyDescent="0.2">
      <c r="A31" s="152" t="s">
        <v>156</v>
      </c>
      <c r="B31" s="115"/>
      <c r="C31" s="115"/>
      <c r="D31" s="148" t="s">
        <v>132</v>
      </c>
      <c r="E31" s="148"/>
      <c r="F31" s="151"/>
      <c r="G31" s="153" t="s">
        <v>157</v>
      </c>
      <c r="H31" s="154"/>
      <c r="I31" s="154"/>
      <c r="J31" s="154"/>
      <c r="K31" s="148" t="s">
        <v>132</v>
      </c>
      <c r="L31" s="149"/>
      <c r="M31" s="149"/>
      <c r="N31" s="150"/>
    </row>
    <row r="32" spans="1:17" ht="8.25" customHeight="1" x14ac:dyDescent="0.2">
      <c r="A32" s="62"/>
      <c r="B32" s="63"/>
      <c r="C32" s="63"/>
      <c r="D32" s="63"/>
      <c r="E32" s="64"/>
      <c r="F32" s="65"/>
      <c r="G32" s="64"/>
      <c r="H32" s="64"/>
      <c r="I32" s="66"/>
      <c r="J32" s="66"/>
      <c r="K32" s="65"/>
      <c r="L32" s="65"/>
      <c r="M32" s="65"/>
      <c r="N32" s="67"/>
    </row>
    <row r="33" spans="1:14" s="14" customFormat="1" ht="17.100000000000001" customHeight="1" x14ac:dyDescent="0.2">
      <c r="A33" s="107" t="s">
        <v>50</v>
      </c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9"/>
    </row>
    <row r="34" spans="1:14" ht="17.100000000000001" customHeight="1" x14ac:dyDescent="0.2">
      <c r="A34" s="3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1"/>
    </row>
    <row r="35" spans="1:14" ht="17.100000000000001" customHeight="1" x14ac:dyDescent="0.2">
      <c r="A35" s="33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5"/>
    </row>
    <row r="36" spans="1:14" ht="17.100000000000001" customHeight="1" x14ac:dyDescent="0.2">
      <c r="A36" s="33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5"/>
    </row>
    <row r="37" spans="1:14" ht="17.100000000000001" customHeight="1" x14ac:dyDescent="0.2">
      <c r="A37" s="33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5"/>
    </row>
    <row r="38" spans="1:14" ht="17.100000000000001" customHeight="1" x14ac:dyDescent="0.2">
      <c r="A38" s="33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5"/>
    </row>
    <row r="39" spans="1:14" ht="17.100000000000001" customHeight="1" x14ac:dyDescent="0.2">
      <c r="A39" s="33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5"/>
    </row>
    <row r="40" spans="1:14" ht="17.100000000000001" customHeight="1" x14ac:dyDescent="0.2">
      <c r="A40" s="33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5"/>
    </row>
    <row r="41" spans="1:14" ht="17.100000000000001" customHeight="1" x14ac:dyDescent="0.2">
      <c r="A41" s="33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5"/>
    </row>
    <row r="42" spans="1:14" ht="17.100000000000001" customHeight="1" x14ac:dyDescent="0.2">
      <c r="A42" s="33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5"/>
    </row>
    <row r="43" spans="1:14" ht="17.100000000000001" customHeight="1" x14ac:dyDescent="0.2">
      <c r="A43" s="33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5"/>
    </row>
    <row r="44" spans="1:14" ht="17.100000000000001" customHeight="1" x14ac:dyDescent="0.2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8"/>
    </row>
    <row r="45" spans="1:14" ht="15" customHeight="1" x14ac:dyDescent="0.2">
      <c r="A45" s="36"/>
      <c r="B45" s="37"/>
      <c r="C45" s="37"/>
      <c r="D45" s="37"/>
      <c r="E45" s="37"/>
      <c r="F45" s="37"/>
      <c r="G45" s="34"/>
      <c r="H45" s="34"/>
      <c r="I45" s="34"/>
      <c r="J45" s="34"/>
      <c r="K45" s="34"/>
      <c r="L45" s="34"/>
      <c r="M45" s="34"/>
      <c r="N45" s="35"/>
    </row>
    <row r="46" spans="1:14" ht="15" customHeight="1" x14ac:dyDescent="0.2">
      <c r="A46" s="36"/>
      <c r="B46" s="37"/>
      <c r="C46" s="37"/>
      <c r="D46" s="37"/>
      <c r="E46" s="59"/>
      <c r="F46" s="59"/>
      <c r="G46" s="37"/>
      <c r="H46" s="37"/>
      <c r="I46" s="37"/>
      <c r="J46" s="37"/>
      <c r="K46" s="37"/>
      <c r="L46" s="37"/>
      <c r="M46" s="37"/>
      <c r="N46" s="38"/>
    </row>
    <row r="47" spans="1:14" s="14" customFormat="1" ht="17.100000000000001" customHeight="1" x14ac:dyDescent="0.2">
      <c r="A47" s="110" t="s">
        <v>56</v>
      </c>
      <c r="B47" s="111"/>
      <c r="C47" s="111"/>
      <c r="D47" s="111"/>
      <c r="E47" s="111"/>
      <c r="F47" s="111"/>
      <c r="G47" s="112"/>
      <c r="H47" s="112"/>
      <c r="I47" s="112"/>
      <c r="J47" s="112"/>
      <c r="K47" s="112"/>
      <c r="L47" s="112"/>
      <c r="M47" s="112"/>
      <c r="N47" s="113"/>
    </row>
    <row r="48" spans="1:14" s="16" customFormat="1" ht="26.25" customHeight="1" x14ac:dyDescent="0.2">
      <c r="A48" s="143"/>
      <c r="B48" s="144"/>
      <c r="C48" s="114" t="s">
        <v>155</v>
      </c>
      <c r="D48" s="114"/>
      <c r="E48" s="114" t="s">
        <v>57</v>
      </c>
      <c r="F48" s="114"/>
      <c r="G48" s="46"/>
      <c r="H48" s="46"/>
      <c r="I48" s="46"/>
      <c r="J48" s="46"/>
      <c r="K48" s="46"/>
      <c r="L48" s="46"/>
      <c r="M48" s="46"/>
      <c r="N48" s="47"/>
    </row>
    <row r="49" spans="1:14" s="16" customFormat="1" ht="17.100000000000001" customHeight="1" x14ac:dyDescent="0.2">
      <c r="A49" s="104" t="s">
        <v>65</v>
      </c>
      <c r="B49" s="105"/>
      <c r="C49" s="145"/>
      <c r="D49" s="146"/>
      <c r="E49" s="146"/>
      <c r="F49" s="147"/>
      <c r="G49" s="48"/>
      <c r="H49" s="48"/>
      <c r="I49" s="48"/>
      <c r="J49" s="48"/>
      <c r="K49" s="48"/>
      <c r="L49" s="48"/>
      <c r="M49" s="48"/>
      <c r="N49" s="49"/>
    </row>
    <row r="50" spans="1:14" x14ac:dyDescent="0.2">
      <c r="A50" s="102" t="s">
        <v>58</v>
      </c>
      <c r="B50" s="103"/>
      <c r="C50" s="90"/>
      <c r="D50" s="90"/>
      <c r="E50" s="90"/>
      <c r="F50" s="90"/>
      <c r="G50" s="34"/>
      <c r="H50" s="34"/>
      <c r="I50" s="34"/>
      <c r="J50" s="34"/>
      <c r="K50" s="34"/>
      <c r="L50" s="34"/>
      <c r="M50" s="34"/>
      <c r="N50" s="35"/>
    </row>
    <row r="51" spans="1:14" x14ac:dyDescent="0.2">
      <c r="A51" s="102" t="s">
        <v>59</v>
      </c>
      <c r="B51" s="103"/>
      <c r="C51" s="90"/>
      <c r="D51" s="90"/>
      <c r="E51" s="90"/>
      <c r="F51" s="90"/>
      <c r="G51" s="34"/>
      <c r="H51" s="34"/>
      <c r="I51" s="34"/>
      <c r="J51" s="34"/>
      <c r="K51" s="34"/>
      <c r="L51" s="34"/>
      <c r="M51" s="34"/>
      <c r="N51" s="35"/>
    </row>
    <row r="52" spans="1:14" x14ac:dyDescent="0.2">
      <c r="A52" s="100" t="s">
        <v>46</v>
      </c>
      <c r="B52" s="101"/>
      <c r="C52" s="90"/>
      <c r="D52" s="90"/>
      <c r="E52" s="90"/>
      <c r="F52" s="90"/>
      <c r="G52" s="34"/>
      <c r="H52" s="34"/>
      <c r="I52" s="34"/>
      <c r="J52" s="34"/>
      <c r="K52" s="34"/>
      <c r="L52" s="34"/>
      <c r="M52" s="34"/>
      <c r="N52" s="35"/>
    </row>
    <row r="53" spans="1:14" s="14" customFormat="1" ht="17.100000000000001" customHeight="1" x14ac:dyDescent="0.2">
      <c r="A53" s="104" t="s">
        <v>47</v>
      </c>
      <c r="B53" s="105"/>
      <c r="C53" s="92"/>
      <c r="D53" s="106"/>
      <c r="E53" s="91"/>
      <c r="F53" s="92"/>
      <c r="G53" s="50"/>
      <c r="H53" s="50"/>
      <c r="I53" s="50"/>
      <c r="J53" s="50"/>
      <c r="K53" s="50"/>
      <c r="L53" s="50"/>
      <c r="M53" s="50"/>
      <c r="N53" s="51"/>
    </row>
    <row r="54" spans="1:14" x14ac:dyDescent="0.2">
      <c r="A54" s="52" t="s">
        <v>60</v>
      </c>
      <c r="B54" s="53"/>
      <c r="C54" s="90"/>
      <c r="D54" s="90"/>
      <c r="E54" s="90"/>
      <c r="F54" s="90"/>
      <c r="G54" s="34"/>
      <c r="H54" s="34"/>
      <c r="I54" s="34"/>
      <c r="J54" s="34"/>
      <c r="K54" s="34"/>
      <c r="L54" s="34"/>
      <c r="M54" s="34"/>
      <c r="N54" s="35"/>
    </row>
    <row r="55" spans="1:14" x14ac:dyDescent="0.2">
      <c r="A55" s="52" t="s">
        <v>61</v>
      </c>
      <c r="B55" s="53"/>
      <c r="C55" s="90"/>
      <c r="D55" s="90"/>
      <c r="E55" s="90"/>
      <c r="F55" s="90"/>
      <c r="G55" s="34"/>
      <c r="H55" s="34"/>
      <c r="I55" s="34"/>
      <c r="J55" s="34"/>
      <c r="K55" s="34"/>
      <c r="L55" s="34"/>
      <c r="M55" s="34"/>
      <c r="N55" s="35"/>
    </row>
    <row r="56" spans="1:14" x14ac:dyDescent="0.2">
      <c r="A56" s="100" t="s">
        <v>46</v>
      </c>
      <c r="B56" s="101"/>
      <c r="C56" s="90"/>
      <c r="D56" s="90"/>
      <c r="E56" s="90"/>
      <c r="F56" s="90"/>
      <c r="G56" s="34"/>
      <c r="H56" s="34"/>
      <c r="I56" s="34"/>
      <c r="J56" s="34"/>
      <c r="K56" s="34"/>
      <c r="L56" s="34"/>
      <c r="M56" s="34"/>
      <c r="N56" s="35"/>
    </row>
    <row r="57" spans="1:14" s="15" customFormat="1" x14ac:dyDescent="0.2">
      <c r="A57" s="58" t="s">
        <v>62</v>
      </c>
      <c r="B57" s="57"/>
      <c r="C57" s="89" t="e">
        <f>C52/C56</f>
        <v>#DIV/0!</v>
      </c>
      <c r="D57" s="89"/>
      <c r="E57" s="89" t="e">
        <f>E52/E56</f>
        <v>#DIV/0!</v>
      </c>
      <c r="F57" s="89"/>
      <c r="G57" s="54"/>
      <c r="H57" s="54"/>
      <c r="I57" s="54"/>
      <c r="J57" s="54"/>
      <c r="K57" s="54"/>
      <c r="L57" s="54"/>
      <c r="M57" s="54"/>
      <c r="N57" s="55"/>
    </row>
    <row r="58" spans="1:14" ht="17.100000000000001" customHeight="1" x14ac:dyDescent="0.2">
      <c r="A58" s="3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1"/>
    </row>
    <row r="59" spans="1:14" ht="17.100000000000001" customHeight="1" x14ac:dyDescent="0.2">
      <c r="A59" s="33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5"/>
    </row>
    <row r="60" spans="1:14" ht="17.100000000000001" customHeight="1" x14ac:dyDescent="0.2">
      <c r="A60" s="33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5"/>
    </row>
    <row r="61" spans="1:14" ht="17.100000000000001" customHeight="1" x14ac:dyDescent="0.2">
      <c r="A61" s="36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8"/>
    </row>
    <row r="62" spans="1:14" ht="17.100000000000001" customHeight="1" x14ac:dyDescent="0.2">
      <c r="A62" s="138" t="s">
        <v>63</v>
      </c>
      <c r="B62" s="139"/>
      <c r="C62" s="139"/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40"/>
    </row>
    <row r="63" spans="1:14" ht="17.100000000000001" customHeight="1" x14ac:dyDescent="0.2">
      <c r="A63" s="82"/>
      <c r="B63" s="141" t="s">
        <v>64</v>
      </c>
      <c r="C63" s="142"/>
      <c r="D63" s="142"/>
      <c r="E63" s="142"/>
      <c r="F63" s="142"/>
      <c r="G63" s="81"/>
      <c r="H63" s="81"/>
      <c r="I63" s="81"/>
      <c r="J63" s="81"/>
      <c r="K63" s="81"/>
      <c r="L63" s="81"/>
      <c r="M63" s="81"/>
      <c r="N63" s="83"/>
    </row>
    <row r="64" spans="1:14" ht="17.100000000000001" customHeight="1" x14ac:dyDescent="0.2">
      <c r="A64" s="84"/>
      <c r="B64" s="80" t="s">
        <v>133</v>
      </c>
      <c r="C64" s="80" t="s">
        <v>134</v>
      </c>
      <c r="D64" s="80" t="s">
        <v>147</v>
      </c>
      <c r="E64" s="80" t="s">
        <v>149</v>
      </c>
      <c r="F64" s="80" t="s">
        <v>150</v>
      </c>
      <c r="G64" s="81"/>
      <c r="H64" s="81"/>
      <c r="I64" s="81"/>
      <c r="J64" s="81"/>
      <c r="K64" s="81"/>
      <c r="L64" s="81"/>
      <c r="M64" s="81"/>
      <c r="N64" s="83"/>
    </row>
    <row r="65" spans="1:14" ht="17.100000000000001" customHeight="1" x14ac:dyDescent="0.2">
      <c r="A65" s="85" t="s">
        <v>158</v>
      </c>
      <c r="B65" s="86">
        <v>0</v>
      </c>
      <c r="C65" s="86">
        <v>0</v>
      </c>
      <c r="D65" s="86">
        <v>0</v>
      </c>
      <c r="E65" s="86">
        <v>0</v>
      </c>
      <c r="F65" s="86">
        <v>0</v>
      </c>
      <c r="G65" s="81"/>
      <c r="H65" s="81"/>
      <c r="I65" s="81"/>
      <c r="J65" s="81"/>
      <c r="K65" s="81"/>
      <c r="L65" s="81"/>
      <c r="M65" s="81"/>
      <c r="N65" s="83"/>
    </row>
    <row r="66" spans="1:14" ht="17.100000000000001" customHeight="1" x14ac:dyDescent="0.2">
      <c r="A66" s="87" t="s">
        <v>3</v>
      </c>
      <c r="B66" s="11">
        <v>0</v>
      </c>
      <c r="C66" s="11">
        <v>0</v>
      </c>
      <c r="D66" s="11">
        <v>0</v>
      </c>
      <c r="E66" s="11"/>
      <c r="F66" s="11"/>
      <c r="G66" s="77"/>
      <c r="H66" s="77"/>
      <c r="I66" s="77"/>
      <c r="J66" s="77"/>
      <c r="K66" s="77"/>
      <c r="L66" s="77"/>
      <c r="M66" s="77"/>
      <c r="N66" s="78"/>
    </row>
    <row r="67" spans="1:14" ht="18" customHeight="1" x14ac:dyDescent="0.2">
      <c r="A67" s="3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1"/>
    </row>
    <row r="68" spans="1:14" ht="18" customHeight="1" x14ac:dyDescent="0.2">
      <c r="A68" s="33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5"/>
    </row>
    <row r="69" spans="1:14" ht="18" customHeight="1" x14ac:dyDescent="0.2">
      <c r="A69" s="33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5"/>
    </row>
    <row r="70" spans="1:14" ht="18" customHeight="1" x14ac:dyDescent="0.2">
      <c r="A70" s="33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5"/>
    </row>
    <row r="71" spans="1:14" ht="18" customHeight="1" x14ac:dyDescent="0.2">
      <c r="A71" s="33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5"/>
    </row>
    <row r="72" spans="1:14" ht="18" customHeight="1" x14ac:dyDescent="0.2">
      <c r="A72" s="33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5"/>
    </row>
    <row r="73" spans="1:14" ht="18" customHeight="1" x14ac:dyDescent="0.2">
      <c r="A73" s="33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5"/>
    </row>
    <row r="74" spans="1:14" ht="18" customHeight="1" x14ac:dyDescent="0.2">
      <c r="A74" s="33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5"/>
    </row>
    <row r="75" spans="1:14" ht="18" customHeight="1" x14ac:dyDescent="0.2">
      <c r="A75" s="33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5"/>
    </row>
    <row r="76" spans="1:14" ht="18" customHeight="1" x14ac:dyDescent="0.2">
      <c r="A76" s="33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5"/>
    </row>
    <row r="77" spans="1:14" ht="18" customHeight="1" x14ac:dyDescent="0.2">
      <c r="A77" s="36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8"/>
    </row>
    <row r="78" spans="1:14" ht="17.100000000000001" customHeight="1" x14ac:dyDescent="0.2">
      <c r="A78" s="3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1"/>
    </row>
    <row r="79" spans="1:14" ht="17.100000000000001" customHeight="1" x14ac:dyDescent="0.2">
      <c r="A79" s="33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5"/>
    </row>
    <row r="80" spans="1:14" ht="17.100000000000001" customHeight="1" x14ac:dyDescent="0.2">
      <c r="A80" s="36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8"/>
    </row>
    <row r="81" spans="1:14" x14ac:dyDescent="0.2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</row>
    <row r="82" spans="1:14" x14ac:dyDescent="0.2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</row>
    <row r="83" spans="1:14" x14ac:dyDescent="0.2">
      <c r="A83" s="56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</row>
    <row r="84" spans="1:14" x14ac:dyDescent="0.2">
      <c r="A84" s="56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</row>
    <row r="85" spans="1:14" x14ac:dyDescent="0.2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</row>
    <row r="86" spans="1:14" x14ac:dyDescent="0.2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</row>
    <row r="87" spans="1:14" x14ac:dyDescent="0.2">
      <c r="A87" s="56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</row>
    <row r="88" spans="1:14" x14ac:dyDescent="0.2">
      <c r="A88" s="56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</row>
  </sheetData>
  <mergeCells count="85">
    <mergeCell ref="B63:F63"/>
    <mergeCell ref="A24:B24"/>
    <mergeCell ref="A48:B48"/>
    <mergeCell ref="C49:D49"/>
    <mergeCell ref="E49:F49"/>
    <mergeCell ref="D31:F31"/>
    <mergeCell ref="A31:C31"/>
    <mergeCell ref="E29:F29"/>
    <mergeCell ref="C29:D29"/>
    <mergeCell ref="I29:J29"/>
    <mergeCell ref="C28:D28"/>
    <mergeCell ref="G28:H28"/>
    <mergeCell ref="E28:F28"/>
    <mergeCell ref="A62:N62"/>
    <mergeCell ref="K31:N31"/>
    <mergeCell ref="G31:J31"/>
    <mergeCell ref="M28:N28"/>
    <mergeCell ref="M29:N29"/>
    <mergeCell ref="K29:L29"/>
    <mergeCell ref="G29:H29"/>
    <mergeCell ref="M27:N27"/>
    <mergeCell ref="G26:H26"/>
    <mergeCell ref="E26:F26"/>
    <mergeCell ref="I25:J25"/>
    <mergeCell ref="A6:N6"/>
    <mergeCell ref="A9:N9"/>
    <mergeCell ref="A14:N14"/>
    <mergeCell ref="C24:D24"/>
    <mergeCell ref="M25:N25"/>
    <mergeCell ref="E24:F24"/>
    <mergeCell ref="G24:H24"/>
    <mergeCell ref="K24:L24"/>
    <mergeCell ref="M24:N24"/>
    <mergeCell ref="I24:J24"/>
    <mergeCell ref="I26:J26"/>
    <mergeCell ref="I27:J27"/>
    <mergeCell ref="A28:B28"/>
    <mergeCell ref="K25:L25"/>
    <mergeCell ref="K26:L26"/>
    <mergeCell ref="K27:L27"/>
    <mergeCell ref="K28:L28"/>
    <mergeCell ref="E25:F25"/>
    <mergeCell ref="C25:D25"/>
    <mergeCell ref="C27:D27"/>
    <mergeCell ref="C26:D26"/>
    <mergeCell ref="G27:H27"/>
    <mergeCell ref="E27:F27"/>
    <mergeCell ref="I28:J28"/>
    <mergeCell ref="M3:N3"/>
    <mergeCell ref="A4:F4"/>
    <mergeCell ref="G4:N4"/>
    <mergeCell ref="A5:F5"/>
    <mergeCell ref="G5:N5"/>
    <mergeCell ref="E3:L3"/>
    <mergeCell ref="A33:N33"/>
    <mergeCell ref="A47:N47"/>
    <mergeCell ref="E48:F48"/>
    <mergeCell ref="A49:B49"/>
    <mergeCell ref="C48:D48"/>
    <mergeCell ref="C56:D56"/>
    <mergeCell ref="A50:B50"/>
    <mergeCell ref="A51:B51"/>
    <mergeCell ref="A52:B52"/>
    <mergeCell ref="A53:B53"/>
    <mergeCell ref="C50:D50"/>
    <mergeCell ref="C51:D51"/>
    <mergeCell ref="C52:D52"/>
    <mergeCell ref="C53:D53"/>
    <mergeCell ref="C54:D54"/>
    <mergeCell ref="A1:N1"/>
    <mergeCell ref="C57:D57"/>
    <mergeCell ref="E50:F50"/>
    <mergeCell ref="E51:F51"/>
    <mergeCell ref="E52:F52"/>
    <mergeCell ref="E53:F53"/>
    <mergeCell ref="E54:F54"/>
    <mergeCell ref="E55:F55"/>
    <mergeCell ref="E56:F56"/>
    <mergeCell ref="A2:N2"/>
    <mergeCell ref="G25:H25"/>
    <mergeCell ref="M26:N26"/>
    <mergeCell ref="A3:D3"/>
    <mergeCell ref="E57:F57"/>
    <mergeCell ref="A56:B56"/>
    <mergeCell ref="C55:D55"/>
  </mergeCells>
  <phoneticPr fontId="0" type="noConversion"/>
  <pageMargins left="0.25" right="0.25" top="0.75" bottom="0.5" header="0.5" footer="0.5"/>
  <pageSetup scale="76" fitToHeight="2" orientation="landscape" r:id="rId1"/>
  <headerFooter alignWithMargins="0">
    <oddHeader>&amp;C&amp;"Arial,Bold"&amp;12TAX CREDIT ANALYSIS</oddHeader>
  </headerFooter>
  <rowBreaks count="1" manualBreakCount="1">
    <brk id="46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D28" sqref="D28"/>
    </sheetView>
  </sheetViews>
  <sheetFormatPr defaultRowHeight="12.75" x14ac:dyDescent="0.2"/>
  <cols>
    <col min="1" max="1" width="33.7109375" customWidth="1"/>
    <col min="2" max="6" width="11.7109375" bestFit="1" customWidth="1"/>
  </cols>
  <sheetData>
    <row r="1" spans="1:12" s="19" customFormat="1" x14ac:dyDescent="0.2">
      <c r="A1" s="21" t="s">
        <v>67</v>
      </c>
    </row>
    <row r="2" spans="1:12" s="19" customFormat="1" x14ac:dyDescent="0.2">
      <c r="A2" s="22"/>
      <c r="B2" s="22" t="s">
        <v>133</v>
      </c>
      <c r="C2" s="22" t="s">
        <v>134</v>
      </c>
      <c r="D2" s="22" t="s">
        <v>147</v>
      </c>
      <c r="E2" s="22" t="s">
        <v>149</v>
      </c>
      <c r="F2" s="22" t="s">
        <v>150</v>
      </c>
    </row>
    <row r="3" spans="1:12" s="24" customFormat="1" x14ac:dyDescent="0.2">
      <c r="A3" s="25" t="s">
        <v>69</v>
      </c>
      <c r="B3" s="23">
        <f>FORM!C27</f>
        <v>0</v>
      </c>
      <c r="C3" s="23">
        <f>FORM!E27</f>
        <v>0</v>
      </c>
      <c r="D3" s="23">
        <f>FORM!G27</f>
        <v>0</v>
      </c>
      <c r="E3" s="23">
        <f>FORM!K27</f>
        <v>0</v>
      </c>
      <c r="F3" s="23">
        <f>FORM!M27</f>
        <v>0</v>
      </c>
    </row>
    <row r="4" spans="1:12" s="19" customFormat="1" x14ac:dyDescent="0.2">
      <c r="A4" s="26" t="s">
        <v>48</v>
      </c>
      <c r="B4" s="27">
        <f>FORM!C28</f>
        <v>0</v>
      </c>
      <c r="C4" s="27">
        <f>FORM!E28</f>
        <v>0</v>
      </c>
      <c r="D4" s="27">
        <f>FORM!G28</f>
        <v>0</v>
      </c>
      <c r="E4" s="27">
        <f>FORM!K28</f>
        <v>0</v>
      </c>
      <c r="F4" s="27">
        <f>FORM!M28</f>
        <v>0</v>
      </c>
    </row>
    <row r="5" spans="1:12" s="19" customFormat="1" ht="13.5" thickBot="1" x14ac:dyDescent="0.25">
      <c r="A5" s="28" t="s">
        <v>49</v>
      </c>
      <c r="B5" s="27">
        <f>FORM!C29</f>
        <v>0</v>
      </c>
      <c r="C5" s="27">
        <f>FORM!E29</f>
        <v>0</v>
      </c>
      <c r="D5" s="27">
        <f>FORM!G29</f>
        <v>0</v>
      </c>
      <c r="E5" s="27">
        <f>FORM!K29</f>
        <v>0</v>
      </c>
      <c r="F5" s="27">
        <f>FORM!M29</f>
        <v>0</v>
      </c>
    </row>
    <row r="6" spans="1:12" s="29" customFormat="1" ht="56.25" customHeight="1" thickTop="1" thickBot="1" x14ac:dyDescent="0.25">
      <c r="A6" s="158" t="s">
        <v>66</v>
      </c>
      <c r="B6" s="159"/>
      <c r="C6" s="159"/>
      <c r="D6" s="159"/>
      <c r="E6" s="159"/>
      <c r="F6" s="160"/>
    </row>
    <row r="7" spans="1:12" s="19" customFormat="1" ht="13.5" thickTop="1" x14ac:dyDescent="0.2">
      <c r="A7" s="20"/>
      <c r="B7" s="20"/>
      <c r="C7" s="20"/>
      <c r="D7" s="20"/>
      <c r="E7" s="20"/>
      <c r="F7" s="20"/>
    </row>
    <row r="8" spans="1:12" s="31" customFormat="1" x14ac:dyDescent="0.2">
      <c r="A8" s="30"/>
      <c r="B8" s="30"/>
      <c r="C8" s="30"/>
      <c r="D8" s="30"/>
      <c r="E8" s="30"/>
      <c r="F8" s="30"/>
    </row>
    <row r="10" spans="1:12" x14ac:dyDescent="0.2">
      <c r="A10" s="15" t="s">
        <v>68</v>
      </c>
    </row>
    <row r="11" spans="1:12" x14ac:dyDescent="0.2">
      <c r="A11" s="15"/>
    </row>
    <row r="12" spans="1:12" x14ac:dyDescent="0.2">
      <c r="B12" s="156" t="s">
        <v>64</v>
      </c>
      <c r="C12" s="157"/>
      <c r="D12" s="157"/>
      <c r="E12" s="157"/>
      <c r="F12" s="157"/>
    </row>
    <row r="13" spans="1:12" s="8" customFormat="1" x14ac:dyDescent="0.2">
      <c r="A13" s="18"/>
      <c r="B13" s="18" t="s">
        <v>133</v>
      </c>
      <c r="C13" s="18" t="s">
        <v>134</v>
      </c>
      <c r="D13" s="18" t="s">
        <v>147</v>
      </c>
      <c r="E13" s="18" t="s">
        <v>149</v>
      </c>
      <c r="F13" s="18" t="s">
        <v>150</v>
      </c>
      <c r="G13" s="17"/>
      <c r="H13" s="7"/>
      <c r="I13" s="17"/>
      <c r="J13" s="7"/>
      <c r="K13" s="17"/>
      <c r="L13" s="7"/>
    </row>
    <row r="14" spans="1:12" x14ac:dyDescent="0.2">
      <c r="A14" s="79" t="s">
        <v>158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12" x14ac:dyDescent="0.2">
      <c r="A15" s="79" t="s">
        <v>3</v>
      </c>
      <c r="B15">
        <v>0</v>
      </c>
      <c r="C15">
        <v>0</v>
      </c>
      <c r="D15">
        <v>0</v>
      </c>
    </row>
  </sheetData>
  <mergeCells count="2">
    <mergeCell ref="B12:F12"/>
    <mergeCell ref="A6:F6"/>
  </mergeCells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5"/>
  <sheetViews>
    <sheetView workbookViewId="0">
      <selection activeCell="F27" sqref="F27"/>
    </sheetView>
  </sheetViews>
  <sheetFormatPr defaultRowHeight="12.75" x14ac:dyDescent="0.2"/>
  <cols>
    <col min="1" max="1" width="2.85546875" style="9" customWidth="1"/>
    <col min="2" max="2" width="64.5703125" bestFit="1" customWidth="1"/>
  </cols>
  <sheetData>
    <row r="1" spans="1:2" x14ac:dyDescent="0.2">
      <c r="A1" s="10" t="s">
        <v>34</v>
      </c>
      <c r="B1" s="11"/>
    </row>
    <row r="2" spans="1:2" x14ac:dyDescent="0.2">
      <c r="B2" s="9" t="s">
        <v>74</v>
      </c>
    </row>
    <row r="3" spans="1:2" x14ac:dyDescent="0.2">
      <c r="B3" s="9" t="s">
        <v>75</v>
      </c>
    </row>
    <row r="4" spans="1:2" x14ac:dyDescent="0.2">
      <c r="B4" s="32" t="s">
        <v>76</v>
      </c>
    </row>
    <row r="5" spans="1:2" x14ac:dyDescent="0.2">
      <c r="B5" s="73" t="s">
        <v>135</v>
      </c>
    </row>
    <row r="6" spans="1:2" x14ac:dyDescent="0.2">
      <c r="B6" s="32" t="s">
        <v>77</v>
      </c>
    </row>
    <row r="7" spans="1:2" x14ac:dyDescent="0.2">
      <c r="B7" s="9" t="s">
        <v>78</v>
      </c>
    </row>
    <row r="9" spans="1:2" x14ac:dyDescent="0.2">
      <c r="A9" s="10" t="s">
        <v>35</v>
      </c>
      <c r="B9" s="11"/>
    </row>
    <row r="10" spans="1:2" x14ac:dyDescent="0.2">
      <c r="A10" s="74"/>
      <c r="B10" s="75" t="s">
        <v>139</v>
      </c>
    </row>
    <row r="11" spans="1:2" x14ac:dyDescent="0.2">
      <c r="B11" s="9" t="s">
        <v>79</v>
      </c>
    </row>
    <row r="12" spans="1:2" x14ac:dyDescent="0.2">
      <c r="B12" s="9" t="s">
        <v>80</v>
      </c>
    </row>
    <row r="13" spans="1:2" x14ac:dyDescent="0.2">
      <c r="B13" s="9" t="s">
        <v>81</v>
      </c>
    </row>
    <row r="14" spans="1:2" x14ac:dyDescent="0.2">
      <c r="B14" s="9" t="s">
        <v>143</v>
      </c>
    </row>
    <row r="15" spans="1:2" x14ac:dyDescent="0.2">
      <c r="B15" s="9" t="s">
        <v>82</v>
      </c>
    </row>
    <row r="16" spans="1:2" x14ac:dyDescent="0.2">
      <c r="B16" s="9" t="s">
        <v>83</v>
      </c>
    </row>
    <row r="17" spans="1:2" x14ac:dyDescent="0.2">
      <c r="B17" s="9" t="s">
        <v>138</v>
      </c>
    </row>
    <row r="18" spans="1:2" x14ac:dyDescent="0.2">
      <c r="B18" s="73" t="s">
        <v>159</v>
      </c>
    </row>
    <row r="19" spans="1:2" x14ac:dyDescent="0.2">
      <c r="B19" s="32" t="s">
        <v>84</v>
      </c>
    </row>
    <row r="20" spans="1:2" x14ac:dyDescent="0.2">
      <c r="B20" s="73" t="s">
        <v>136</v>
      </c>
    </row>
    <row r="21" spans="1:2" x14ac:dyDescent="0.2">
      <c r="B21" s="9" t="s">
        <v>85</v>
      </c>
    </row>
    <row r="22" spans="1:2" x14ac:dyDescent="0.2">
      <c r="B22" s="73" t="s">
        <v>160</v>
      </c>
    </row>
    <row r="23" spans="1:2" x14ac:dyDescent="0.2">
      <c r="B23" s="32" t="s">
        <v>131</v>
      </c>
    </row>
    <row r="24" spans="1:2" x14ac:dyDescent="0.2">
      <c r="B24" s="9" t="s">
        <v>142</v>
      </c>
    </row>
    <row r="25" spans="1:2" x14ac:dyDescent="0.2">
      <c r="B25" s="9" t="s">
        <v>141</v>
      </c>
    </row>
    <row r="26" spans="1:2" x14ac:dyDescent="0.2">
      <c r="B26" s="73" t="s">
        <v>140</v>
      </c>
    </row>
    <row r="27" spans="1:2" x14ac:dyDescent="0.2">
      <c r="B27" s="32"/>
    </row>
    <row r="28" spans="1:2" x14ac:dyDescent="0.2">
      <c r="A28" s="10" t="s">
        <v>36</v>
      </c>
      <c r="B28" s="11"/>
    </row>
    <row r="29" spans="1:2" x14ac:dyDescent="0.2">
      <c r="B29" s="9" t="s">
        <v>82</v>
      </c>
    </row>
    <row r="30" spans="1:2" x14ac:dyDescent="0.2">
      <c r="B30" s="9" t="s">
        <v>86</v>
      </c>
    </row>
    <row r="31" spans="1:2" x14ac:dyDescent="0.2">
      <c r="B31" s="76" t="s">
        <v>161</v>
      </c>
    </row>
    <row r="32" spans="1:2" x14ac:dyDescent="0.2">
      <c r="B32" s="9" t="s">
        <v>87</v>
      </c>
    </row>
    <row r="34" spans="1:2" x14ac:dyDescent="0.2">
      <c r="A34" s="10" t="s">
        <v>37</v>
      </c>
      <c r="B34" s="11"/>
    </row>
    <row r="35" spans="1:2" x14ac:dyDescent="0.2">
      <c r="B35" s="9" t="s">
        <v>88</v>
      </c>
    </row>
    <row r="36" spans="1:2" x14ac:dyDescent="0.2">
      <c r="B36" s="9" t="s">
        <v>89</v>
      </c>
    </row>
    <row r="37" spans="1:2" x14ac:dyDescent="0.2">
      <c r="B37" s="9" t="s">
        <v>90</v>
      </c>
    </row>
    <row r="38" spans="1:2" x14ac:dyDescent="0.2">
      <c r="B38" s="9" t="s">
        <v>91</v>
      </c>
    </row>
    <row r="39" spans="1:2" x14ac:dyDescent="0.2">
      <c r="B39" s="73" t="s">
        <v>162</v>
      </c>
    </row>
    <row r="40" spans="1:2" x14ac:dyDescent="0.2">
      <c r="B40" s="32" t="s">
        <v>92</v>
      </c>
    </row>
    <row r="41" spans="1:2" x14ac:dyDescent="0.2">
      <c r="B41" s="9" t="s">
        <v>93</v>
      </c>
    </row>
    <row r="42" spans="1:2" x14ac:dyDescent="0.2">
      <c r="B42" s="9" t="s">
        <v>94</v>
      </c>
    </row>
    <row r="43" spans="1:2" x14ac:dyDescent="0.2">
      <c r="B43" s="32" t="s">
        <v>95</v>
      </c>
    </row>
    <row r="44" spans="1:2" x14ac:dyDescent="0.2">
      <c r="B44" s="9" t="s">
        <v>96</v>
      </c>
    </row>
    <row r="45" spans="1:2" x14ac:dyDescent="0.2">
      <c r="B45" s="32" t="s">
        <v>97</v>
      </c>
    </row>
    <row r="46" spans="1:2" x14ac:dyDescent="0.2">
      <c r="B46" s="9" t="s">
        <v>98</v>
      </c>
    </row>
    <row r="47" spans="1:2" x14ac:dyDescent="0.2">
      <c r="B47" s="9" t="s">
        <v>163</v>
      </c>
    </row>
    <row r="48" spans="1:2" x14ac:dyDescent="0.2">
      <c r="B48" s="9" t="s">
        <v>164</v>
      </c>
    </row>
    <row r="49" spans="1:2" x14ac:dyDescent="0.2">
      <c r="B49" s="9" t="s">
        <v>165</v>
      </c>
    </row>
    <row r="50" spans="1:2" x14ac:dyDescent="0.2">
      <c r="B50" s="9"/>
    </row>
    <row r="51" spans="1:2" x14ac:dyDescent="0.2">
      <c r="A51" s="10" t="s">
        <v>39</v>
      </c>
      <c r="B51" s="11"/>
    </row>
    <row r="52" spans="1:2" x14ac:dyDescent="0.2">
      <c r="B52" s="9" t="s">
        <v>101</v>
      </c>
    </row>
    <row r="53" spans="1:2" x14ac:dyDescent="0.2">
      <c r="B53" s="9" t="s">
        <v>102</v>
      </c>
    </row>
    <row r="54" spans="1:2" x14ac:dyDescent="0.2">
      <c r="B54" s="9" t="s">
        <v>103</v>
      </c>
    </row>
    <row r="55" spans="1:2" x14ac:dyDescent="0.2">
      <c r="B55" s="9" t="s">
        <v>104</v>
      </c>
    </row>
    <row r="56" spans="1:2" x14ac:dyDescent="0.2">
      <c r="B56" s="9" t="s">
        <v>105</v>
      </c>
    </row>
    <row r="57" spans="1:2" x14ac:dyDescent="0.2">
      <c r="B57" s="9" t="s">
        <v>106</v>
      </c>
    </row>
    <row r="58" spans="1:2" x14ac:dyDescent="0.2">
      <c r="B58" s="9" t="s">
        <v>145</v>
      </c>
    </row>
    <row r="59" spans="1:2" x14ac:dyDescent="0.2">
      <c r="B59" s="9" t="s">
        <v>107</v>
      </c>
    </row>
    <row r="60" spans="1:2" x14ac:dyDescent="0.2">
      <c r="B60" s="9" t="s">
        <v>75</v>
      </c>
    </row>
    <row r="61" spans="1:2" x14ac:dyDescent="0.2">
      <c r="B61" s="9"/>
    </row>
    <row r="62" spans="1:2" x14ac:dyDescent="0.2">
      <c r="A62" s="10" t="s">
        <v>38</v>
      </c>
      <c r="B62" s="11"/>
    </row>
    <row r="63" spans="1:2" x14ac:dyDescent="0.2">
      <c r="B63" s="9" t="s">
        <v>99</v>
      </c>
    </row>
    <row r="64" spans="1:2" x14ac:dyDescent="0.2">
      <c r="B64" s="32" t="s">
        <v>100</v>
      </c>
    </row>
    <row r="65" spans="1:2" x14ac:dyDescent="0.2">
      <c r="B65" s="32"/>
    </row>
    <row r="66" spans="1:2" x14ac:dyDescent="0.2">
      <c r="A66" s="10" t="s">
        <v>144</v>
      </c>
      <c r="B66" s="11"/>
    </row>
    <row r="67" spans="1:2" x14ac:dyDescent="0.2">
      <c r="B67" s="32" t="s">
        <v>108</v>
      </c>
    </row>
    <row r="68" spans="1:2" x14ac:dyDescent="0.2">
      <c r="B68" s="32" t="s">
        <v>117</v>
      </c>
    </row>
    <row r="69" spans="1:2" x14ac:dyDescent="0.2">
      <c r="B69" s="32" t="s">
        <v>118</v>
      </c>
    </row>
    <row r="70" spans="1:2" x14ac:dyDescent="0.2">
      <c r="B70" s="32" t="s">
        <v>119</v>
      </c>
    </row>
    <row r="71" spans="1:2" x14ac:dyDescent="0.2">
      <c r="B71" s="32" t="s">
        <v>120</v>
      </c>
    </row>
    <row r="72" spans="1:2" x14ac:dyDescent="0.2">
      <c r="B72" s="32" t="s">
        <v>121</v>
      </c>
    </row>
    <row r="73" spans="1:2" x14ac:dyDescent="0.2">
      <c r="B73" s="32" t="s">
        <v>122</v>
      </c>
    </row>
    <row r="74" spans="1:2" x14ac:dyDescent="0.2">
      <c r="B74" s="32"/>
    </row>
    <row r="75" spans="1:2" x14ac:dyDescent="0.2">
      <c r="A75" s="10" t="s">
        <v>40</v>
      </c>
      <c r="B75" s="11"/>
    </row>
    <row r="76" spans="1:2" x14ac:dyDescent="0.2">
      <c r="B76" s="9" t="s">
        <v>109</v>
      </c>
    </row>
    <row r="77" spans="1:2" x14ac:dyDescent="0.2">
      <c r="B77" s="9" t="s">
        <v>110</v>
      </c>
    </row>
    <row r="78" spans="1:2" x14ac:dyDescent="0.2">
      <c r="B78" s="9" t="s">
        <v>111</v>
      </c>
    </row>
    <row r="79" spans="1:2" x14ac:dyDescent="0.2">
      <c r="B79" s="9"/>
    </row>
    <row r="80" spans="1:2" x14ac:dyDescent="0.2">
      <c r="A80" s="10" t="s">
        <v>41</v>
      </c>
      <c r="B80" s="11"/>
    </row>
    <row r="81" spans="1:2" x14ac:dyDescent="0.2">
      <c r="B81" s="9" t="s">
        <v>112</v>
      </c>
    </row>
    <row r="82" spans="1:2" x14ac:dyDescent="0.2">
      <c r="B82" s="9" t="s">
        <v>113</v>
      </c>
    </row>
    <row r="83" spans="1:2" x14ac:dyDescent="0.2">
      <c r="B83" s="9" t="s">
        <v>114</v>
      </c>
    </row>
    <row r="84" spans="1:2" x14ac:dyDescent="0.2">
      <c r="B84" s="9" t="s">
        <v>115</v>
      </c>
    </row>
    <row r="85" spans="1:2" x14ac:dyDescent="0.2">
      <c r="B85" s="9" t="s">
        <v>116</v>
      </c>
    </row>
    <row r="86" spans="1:2" x14ac:dyDescent="0.2">
      <c r="B86" s="9" t="s">
        <v>137</v>
      </c>
    </row>
    <row r="87" spans="1:2" x14ac:dyDescent="0.2">
      <c r="B87" s="32" t="s">
        <v>123</v>
      </c>
    </row>
    <row r="88" spans="1:2" x14ac:dyDescent="0.2">
      <c r="B88" s="32" t="s">
        <v>124</v>
      </c>
    </row>
    <row r="89" spans="1:2" x14ac:dyDescent="0.2">
      <c r="B89" s="32"/>
    </row>
    <row r="90" spans="1:2" x14ac:dyDescent="0.2">
      <c r="A90" s="10" t="s">
        <v>42</v>
      </c>
      <c r="B90" s="11"/>
    </row>
    <row r="91" spans="1:2" x14ac:dyDescent="0.2">
      <c r="B91" s="9" t="s">
        <v>166</v>
      </c>
    </row>
    <row r="92" spans="1:2" x14ac:dyDescent="0.2">
      <c r="B92" s="9" t="s">
        <v>167</v>
      </c>
    </row>
    <row r="93" spans="1:2" x14ac:dyDescent="0.2">
      <c r="B93" s="9"/>
    </row>
    <row r="94" spans="1:2" x14ac:dyDescent="0.2">
      <c r="B94" s="9"/>
    </row>
    <row r="95" spans="1:2" x14ac:dyDescent="0.2">
      <c r="A95" s="9" t="s">
        <v>73</v>
      </c>
    </row>
  </sheetData>
  <phoneticPr fontId="0" type="noConversion"/>
  <pageMargins left="0.5" right="0.75" top="0.25" bottom="0.25" header="0.25" footer="0.2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Worksheet 2</vt:lpstr>
      <vt:lpstr>FORM</vt:lpstr>
      <vt:lpstr>FORM data sheet</vt:lpstr>
      <vt:lpstr>HB 191 categories</vt:lpstr>
      <vt:lpstr>FORM!Print_Area</vt:lpstr>
      <vt:lpstr>FORM!Print_Titles</vt:lpstr>
      <vt:lpstr>TitleRegion1.a24.n29.1</vt:lpstr>
      <vt:lpstr>TitleRegion2.a48.f57.1</vt:lpstr>
      <vt:lpstr>TitleRegion3.A64.F66.1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MillsM</dc:creator>
  <cp:lastModifiedBy>McQuary, Pamela</cp:lastModifiedBy>
  <cp:lastPrinted>2019-05-06T19:39:12Z</cp:lastPrinted>
  <dcterms:created xsi:type="dcterms:W3CDTF">2004-04-02T19:28:55Z</dcterms:created>
  <dcterms:modified xsi:type="dcterms:W3CDTF">2019-07-09T14:14:32Z</dcterms:modified>
</cp:coreProperties>
</file>