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2\"/>
    </mc:Choice>
  </mc:AlternateContent>
  <bookViews>
    <workbookView xWindow="-15" yWindow="-15" windowWidth="11970" windowHeight="3255" firstSheet="1" activeTab="1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FORM!$A$2:$N$85</definedName>
    <definedName name="Print_Area_MI">#REF!</definedName>
    <definedName name="_xlnm.Print_Titles" localSheetId="1">FORM!$2:$2</definedName>
    <definedName name="Print_Titles_MI">#REF!</definedName>
    <definedName name="TitleRegion1.a24.n29.1">FORM!$A$25</definedName>
    <definedName name="TitleRegion2.a48.f57.1">FORM!$A$49</definedName>
    <definedName name="TitleRegion3.A64.F66.1">FORM!#REF!</definedName>
  </definedNames>
  <calcPr calcId="162913"/>
</workbook>
</file>

<file path=xl/calcChain.xml><?xml version="1.0" encoding="utf-8"?>
<calcChain xmlns="http://schemas.openxmlformats.org/spreadsheetml/2006/main">
  <c r="C58" i="8" l="1"/>
  <c r="E57" i="8"/>
  <c r="C57" i="8"/>
  <c r="E53" i="8"/>
  <c r="C53" i="8"/>
  <c r="P29" i="8" l="1"/>
  <c r="P30" i="8"/>
  <c r="P28" i="8"/>
  <c r="E58" i="8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</calcChain>
</file>

<file path=xl/sharedStrings.xml><?xml version="1.0" encoding="utf-8"?>
<sst xmlns="http://schemas.openxmlformats.org/spreadsheetml/2006/main" count="222" uniqueCount="191">
  <si>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</si>
  <si>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</si>
  <si>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</si>
  <si>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</si>
  <si>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</si>
  <si>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</si>
  <si>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</si>
  <si>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</si>
  <si>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</si>
  <si>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</si>
  <si>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</si>
  <si>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</si>
  <si>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</si>
  <si>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</si>
  <si>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</si>
  <si>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</si>
  <si>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</si>
  <si>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</si>
  <si>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</si>
  <si>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</si>
  <si>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</si>
  <si>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</si>
  <si>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</si>
  <si>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</si>
  <si>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</si>
  <si>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</si>
  <si>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</si>
  <si>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</si>
  <si>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</si>
  <si>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</si>
  <si>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</si>
  <si>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</si>
  <si>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</si>
  <si>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 </t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</si>
  <si>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</si>
  <si>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</si>
  <si>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</si>
  <si>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</si>
  <si>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</si>
  <si>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</si>
  <si>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</si>
  <si>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</si>
  <si>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</si>
  <si>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</si>
  <si>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</si>
  <si>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Department:</t>
  </si>
  <si>
    <t>Total</t>
  </si>
  <si>
    <t>COSTS</t>
  </si>
  <si>
    <t>Amount Issued</t>
  </si>
  <si>
    <t>Amount Redeemed</t>
  </si>
  <si>
    <t>HISTORICAL AND PROJECTED INFORMATION</t>
  </si>
  <si>
    <t xml:space="preserve">Type:  Tax Credit____        Other (specify)____ </t>
  </si>
  <si>
    <r>
      <t>Specific Provisions:</t>
    </r>
    <r>
      <rPr>
        <sz val="10"/>
        <rFont val="Arial"/>
        <family val="2"/>
      </rPr>
      <t xml:space="preserve"> (if applicable)   </t>
    </r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</si>
  <si>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</si>
  <si>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</si>
  <si>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</si>
  <si>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</si>
  <si>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</si>
  <si>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</si>
  <si>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</si>
  <si>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PERFORMANCE MEASURE(S)</t>
  </si>
  <si>
    <t>Permanent New Jobs Created</t>
  </si>
  <si>
    <t>BENEFITS</t>
  </si>
  <si>
    <t>Historical and Projected Information</t>
  </si>
  <si>
    <t>Examples of Performance Measures</t>
  </si>
  <si>
    <t>Amount Authorized</t>
  </si>
  <si>
    <t>Certificates Issued (#)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</si>
  <si>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</si>
  <si>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</si>
  <si>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</si>
  <si>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</si>
  <si>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</si>
  <si>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</si>
  <si>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</si>
  <si>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Enterprise Zone</t>
  </si>
  <si>
    <t>Business Use Incentives for Large-Scale Development Programs (BUILD)</t>
  </si>
  <si>
    <t>Neighborhood Assistance</t>
  </si>
  <si>
    <t>Rebuilding Communities</t>
  </si>
  <si>
    <t>Enhanced Enterprise Zones Mega Projects</t>
  </si>
  <si>
    <t>Missouri Quality Jobs</t>
  </si>
  <si>
    <t>Dry Fire Hydrant</t>
  </si>
  <si>
    <t>Transportation Development</t>
  </si>
  <si>
    <t>Youth Opportunities</t>
  </si>
  <si>
    <t>Shelter for Victims of Domestic Violence</t>
  </si>
  <si>
    <t xml:space="preserve">Senior Citizen or Disabled Person Property Tax </t>
  </si>
  <si>
    <t>Special Needs Adoption</t>
  </si>
  <si>
    <t>Peace Office Surviving Spouse</t>
  </si>
  <si>
    <t>Maternity Home</t>
  </si>
  <si>
    <t>Residential Treatment Agency</t>
  </si>
  <si>
    <t>Pregnancy Resource Center</t>
  </si>
  <si>
    <t>Food Pantry</t>
  </si>
  <si>
    <t>Residential Dwelling (Disabled Access)</t>
  </si>
  <si>
    <t>Shared Care</t>
  </si>
  <si>
    <t>Wood Energy</t>
  </si>
  <si>
    <t>Qualified Alternative Fuel Vehicle Refueling Property</t>
  </si>
  <si>
    <t>Capital</t>
  </si>
  <si>
    <t>Certified Capital Company</t>
  </si>
  <si>
    <t>Seed Capital</t>
  </si>
  <si>
    <t>New Enterprise Creation</t>
  </si>
  <si>
    <t>Research</t>
  </si>
  <si>
    <t>Small Business Incubator</t>
  </si>
  <si>
    <t>Guarantee Fee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</si>
  <si>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</si>
  <si>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</si>
  <si>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</si>
  <si>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</si>
  <si>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</si>
  <si>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</si>
  <si>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Community Development Corporations</t>
  </si>
  <si>
    <t>Infrastructure</t>
  </si>
  <si>
    <t>Bond Guarantee</t>
  </si>
  <si>
    <t>Bank Tax Credit for S Corporations</t>
  </si>
  <si>
    <t>Examination Fee</t>
  </si>
  <si>
    <t>Health Insurance Pool</t>
  </si>
  <si>
    <t>Life and Health Insurance Guaranty</t>
  </si>
  <si>
    <t>Property and Casualty Guaranty</t>
  </si>
  <si>
    <t>Self-Employed Health Insurance</t>
  </si>
  <si>
    <t>New Market Equity Investment</t>
  </si>
  <si>
    <t>Distressed Areas Land Assemblage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</si>
  <si>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</si>
  <si>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</si>
  <si>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Three Year Average</t>
  </si>
  <si>
    <t>Authorized</t>
  </si>
  <si>
    <t>Issued</t>
  </si>
  <si>
    <t>Redeemed</t>
  </si>
  <si>
    <t>Missouri Works</t>
  </si>
  <si>
    <t>$</t>
  </si>
  <si>
    <t>FY 2018</t>
  </si>
  <si>
    <t>Meat Processing Facility Investment</t>
  </si>
  <si>
    <t>Manufacturing Jobs Act</t>
  </si>
  <si>
    <t>Small Business (Disabled Access)</t>
  </si>
  <si>
    <t>Rolling Stock</t>
  </si>
  <si>
    <t>Bring Jobs Home Act</t>
  </si>
  <si>
    <t>International Trade Facility</t>
  </si>
  <si>
    <t xml:space="preserve">Qualified Trade Activities </t>
  </si>
  <si>
    <t>Port Cargo Expansion</t>
  </si>
  <si>
    <t>Development</t>
  </si>
  <si>
    <t>Financial and Insurance</t>
  </si>
  <si>
    <t>Innovation Campus</t>
  </si>
  <si>
    <t>FY 2019</t>
  </si>
  <si>
    <t>FY 2018 ACTUAL</t>
  </si>
  <si>
    <t>FY 2020</t>
  </si>
  <si>
    <t>FY 2021</t>
  </si>
  <si>
    <t>FY 2019 ACTUAL</t>
  </si>
  <si>
    <t xml:space="preserve">FY 2020 EST. Amount Outstanding </t>
  </si>
  <si>
    <t xml:space="preserve">FY 2020 EST. Amount Authorized but Unissued </t>
  </si>
  <si>
    <t>Estimated</t>
  </si>
  <si>
    <t>Enhanced Enterprise Zones Credits</t>
  </si>
  <si>
    <t>Sporting Events Credits</t>
  </si>
  <si>
    <t>Family Development Accounts</t>
  </si>
  <si>
    <t>Champion for Children</t>
  </si>
  <si>
    <t>Developmental Disability Care Provider</t>
  </si>
  <si>
    <t>Diaper Bank Tax Credit</t>
  </si>
  <si>
    <t>Unmet Health, Hunger, and Hygiene for School Children</t>
  </si>
  <si>
    <t>One Start Community College New Jobs</t>
  </si>
  <si>
    <t>One Start Community College Job Retention</t>
  </si>
  <si>
    <t>FY 2020 ACTUAL</t>
  </si>
  <si>
    <t>FY 2021 (year to date)</t>
  </si>
  <si>
    <t>FY 2021 (Full Year)</t>
  </si>
  <si>
    <t xml:space="preserve">FY 2022 (Budget Year)
</t>
  </si>
  <si>
    <t>FY 2020
ACTIVITY</t>
  </si>
  <si>
    <t>FY 2022</t>
  </si>
  <si>
    <t>Yes</t>
  </si>
  <si>
    <t>No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</si>
  <si>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</si>
  <si>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</si>
  <si>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</si>
  <si>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</si>
  <si>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</si>
  <si>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</si>
  <si>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</si>
  <si>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</si>
  <si>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</si>
  <si>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</si>
  <si>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Carry Back</t>
  </si>
  <si>
    <t>Refundable</t>
  </si>
  <si>
    <t>Additional Federal Deductions Available</t>
  </si>
  <si>
    <t>Choose</t>
  </si>
  <si>
    <t>Choose #</t>
  </si>
  <si>
    <t>Choices for Drop Down Boxes</t>
  </si>
  <si>
    <t>n/a</t>
  </si>
  <si>
    <t>Sellable/Assignable</t>
  </si>
  <si>
    <t>Carry forward</t>
  </si>
  <si>
    <t>TAX CREDIT ANALYSIS, FY 2022 BUDGET SUBMISSION</t>
  </si>
  <si>
    <r>
      <t xml:space="preserve">Program Cap:        </t>
    </r>
    <r>
      <rPr>
        <sz val="10"/>
        <rFont val="Arial"/>
        <family val="2"/>
      </rPr>
      <t>Cumulative $__________           (remainder of cumulative cap) $__________        Annual $__________        None ___X____</t>
    </r>
  </si>
  <si>
    <t xml:space="preserve">DO NOT CHANGE data on "Historical and Projected Information"  table above OR the Choices below - it is linked to data entered on the Tax Credit Analysis Form </t>
  </si>
  <si>
    <t>Entitlement</t>
  </si>
  <si>
    <t>Discretionary</t>
  </si>
  <si>
    <t xml:space="preserve">Explanation of How Award is Computed: </t>
  </si>
  <si>
    <t>Projects/Participants (#)</t>
  </si>
  <si>
    <t xml:space="preserve">Date of Origin: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</si>
</sst>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6" fontId="3" fillId="2" borderId="0" xfId="0" applyNumberFormat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/>
    </xf>
    <xf numFmtId="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2" fillId="3" borderId="9" xfId="0" applyFont="1" applyFill="1" applyBorder="1"/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2" xfId="0" applyFill="1" applyBorder="1"/>
    <xf numFmtId="0" fontId="0" fillId="3" borderId="2" xfId="0" applyFill="1" applyBorder="1"/>
    <xf numFmtId="0" fontId="2" fillId="3" borderId="1" xfId="0" applyFont="1" applyFill="1" applyBorder="1"/>
    <xf numFmtId="0" fontId="2" fillId="3" borderId="8" xfId="0" applyFont="1" applyFill="1" applyBorder="1"/>
    <xf numFmtId="0" fontId="0" fillId="3" borderId="0" xfId="0" applyFill="1"/>
    <xf numFmtId="0" fontId="2" fillId="4" borderId="3" xfId="0" applyFont="1" applyFill="1" applyBorder="1"/>
    <xf numFmtId="0" fontId="2" fillId="4" borderId="2" xfId="0" applyFont="1" applyFill="1" applyBorder="1"/>
    <xf numFmtId="0" fontId="0" fillId="3" borderId="3" xfId="0" applyFill="1" applyBorder="1"/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8" xfId="0" applyBorder="1" applyAlignment="1"/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top"/>
    </xf>
    <xf numFmtId="6" fontId="0" fillId="6" borderId="10" xfId="0" applyNumberFormat="1" applyFill="1" applyBorder="1" applyAlignment="1">
      <alignment horizontal="center" vertical="center"/>
    </xf>
    <xf numFmtId="6" fontId="9" fillId="6" borderId="10" xfId="0" applyNumberFormat="1" applyFont="1" applyFill="1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1" fillId="0" borderId="0" xfId="0" applyFont="1"/>
    <xf numFmtId="0" fontId="1" fillId="3" borderId="0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5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40" fontId="2" fillId="4" borderId="12" xfId="0" applyNumberFormat="1" applyFont="1" applyFill="1" applyBorder="1" applyAlignment="1">
      <alignment horizontal="center"/>
    </xf>
    <xf numFmtId="6" fontId="0" fillId="3" borderId="12" xfId="0" applyNumberFormat="1" applyFill="1" applyBorder="1" applyAlignment="1">
      <alignment horizontal="center"/>
    </xf>
    <xf numFmtId="6" fontId="0" fillId="3" borderId="4" xfId="0" applyNumberFormat="1" applyFill="1" applyBorder="1" applyAlignment="1">
      <alignment horizontal="center" vertical="center"/>
    </xf>
    <xf numFmtId="6" fontId="0" fillId="3" borderId="12" xfId="0" applyNumberForma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38" fontId="0" fillId="3" borderId="12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6" fontId="9" fillId="3" borderId="1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38" fontId="9" fillId="3" borderId="12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6" fontId="9" fillId="3" borderId="16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6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6" fontId="0" fillId="3" borderId="16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6" fontId="0" fillId="3" borderId="2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6" fontId="3" fillId="0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5697156162351E-2"/>
          <c:y val="0.29831993976484622"/>
          <c:w val="0.81749802367728774"/>
          <c:h val="0.53361454014275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2018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4-48A4-8603-ABC41F64D01B}"/>
            </c:ext>
          </c:extLst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2019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4-48A4-8603-ABC41F64D01B}"/>
            </c:ext>
          </c:extLst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2020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A4-8603-ABC41F64D01B}"/>
            </c:ext>
          </c:extLst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2021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4-48A4-8603-ABC41F64D01B}"/>
            </c:ext>
          </c:extLst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2022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4-48A4-8603-ABC41F64D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9562880"/>
        <c:axId val="109572864"/>
      </c:barChart>
      <c:catAx>
        <c:axId val="109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72864"/>
        <c:scaling>
          <c:orientation val="minMax"/>
          <c:max val="100000"/>
        </c:scaling>
        <c:delete val="0"/>
        <c:axPos val="l"/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3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33834586466233E-2"/>
          <c:y val="0.25"/>
          <c:w val="0.83834586466165462"/>
          <c:h val="0.61538461538461564"/>
        </c:manualLayout>
      </c:layout>
      <c:lineChart>
        <c:grouping val="standard"/>
        <c:varyColors val="0"/>
        <c:ser>
          <c:idx val="0"/>
          <c:order val="0"/>
          <c:tx>
            <c:strRef>
              <c:f>'FORM data sheet'!$A$30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sheet'!$B$29:$F$29</c:f>
              <c:strCache>
                <c:ptCount val="5"/>
                <c:pt idx="0">
                  <c:v>FY 2018</c:v>
                </c:pt>
                <c:pt idx="1">
                  <c:v>FY 2019</c:v>
                </c:pt>
                <c:pt idx="2">
                  <c:v>FY 2020</c:v>
                </c:pt>
                <c:pt idx="3">
                  <c:v>FY 2021</c:v>
                </c:pt>
                <c:pt idx="4">
                  <c:v>FY 2022</c:v>
                </c:pt>
              </c:strCache>
            </c:strRef>
          </c:cat>
          <c:val>
            <c:numRef>
              <c:f>'FORM data sheet'!$B$30:$F$30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5C2-AF70-F4267F4D29F6}"/>
            </c:ext>
          </c:extLst>
        </c:ser>
        <c:ser>
          <c:idx val="1"/>
          <c:order val="1"/>
          <c:tx>
            <c:strRef>
              <c:f>'FORM data sheet'!$A$31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sheet'!$B$29:$F$29</c:f>
              <c:strCache>
                <c:ptCount val="5"/>
                <c:pt idx="0">
                  <c:v>FY 2018</c:v>
                </c:pt>
                <c:pt idx="1">
                  <c:v>FY 2019</c:v>
                </c:pt>
                <c:pt idx="2">
                  <c:v>FY 2020</c:v>
                </c:pt>
                <c:pt idx="3">
                  <c:v>FY 2021</c:v>
                </c:pt>
                <c:pt idx="4">
                  <c:v>FY 2022</c:v>
                </c:pt>
              </c:strCache>
            </c:strRef>
          </c:cat>
          <c:val>
            <c:numRef>
              <c:f>'FORM data sheet'!$B$31:$F$31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5C2-AF70-F4267F4D2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344640"/>
        <c:axId val="109346176"/>
      </c:lineChart>
      <c:catAx>
        <c:axId val="1093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46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19"/>
          <c:y val="0.34230769230769292"/>
          <c:w val="0.10547512478814566"/>
          <c:h val="0.18846153846153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7</xdr:row>
      <xdr:rowOff>0</xdr:rowOff>
    </xdr:from>
    <xdr:to>
      <xdr:col>13</xdr:col>
      <xdr:colOff>762001</xdr:colOff>
      <xdr:row>8</xdr:row>
      <xdr:rowOff>150575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26" y="1085850"/>
          <a:ext cx="11772900" cy="31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609600</xdr:colOff>
      <xdr:row>13</xdr:row>
      <xdr:rowOff>152400</xdr:rowOff>
    </xdr:from>
    <xdr:to>
      <xdr:col>2</xdr:col>
      <xdr:colOff>714375</xdr:colOff>
      <xdr:row>14</xdr:row>
      <xdr:rowOff>190500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2305050" y="22098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15</xdr:row>
      <xdr:rowOff>1905</xdr:rowOff>
    </xdr:from>
    <xdr:to>
      <xdr:col>13</xdr:col>
      <xdr:colOff>643892</xdr:colOff>
      <xdr:row>17</xdr:row>
      <xdr:rowOff>131728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9525" y="2247900"/>
          <a:ext cx="99631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cap: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18</xdr:row>
      <xdr:rowOff>28575</xdr:rowOff>
    </xdr:from>
    <xdr:to>
      <xdr:col>13</xdr:col>
      <xdr:colOff>691517</xdr:colOff>
      <xdr:row>19</xdr:row>
      <xdr:rowOff>150439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9050" y="2752725"/>
          <a:ext cx="100012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Expiration of Authority: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22</xdr:row>
      <xdr:rowOff>47624</xdr:rowOff>
    </xdr:from>
    <xdr:to>
      <xdr:col>13</xdr:col>
      <xdr:colOff>691508</xdr:colOff>
      <xdr:row>23</xdr:row>
      <xdr:rowOff>152400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9525" y="3724274"/>
          <a:ext cx="11702408" cy="2667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Specific Provisions:</a:t>
          </a:r>
        </a:p>
      </xdr:txBody>
    </xdr:sp>
    <xdr:clientData/>
  </xdr:twoCellAnchor>
  <xdr:twoCellAnchor>
    <xdr:from>
      <xdr:col>0</xdr:col>
      <xdr:colOff>19050</xdr:colOff>
      <xdr:row>34</xdr:row>
      <xdr:rowOff>19050</xdr:rowOff>
    </xdr:from>
    <xdr:to>
      <xdr:col>13</xdr:col>
      <xdr:colOff>819150</xdr:colOff>
      <xdr:row>44</xdr:row>
      <xdr:rowOff>190500</xdr:rowOff>
    </xdr:to>
    <xdr:graphicFrame macro="">
      <xdr:nvGraphicFramePr>
        <xdr:cNvPr id="5560" name="Chart 8" descr="This chart shows the actual amount of tax credits authorized, issued, and redeemed for the prior three fiscal years; the actual amount of current fiscal year-to-date tax credits authorized, issued, and redeemed; and the estimated amount of full current year and upcoming fiscal year tax credits authorized, issued, and redeemed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48</xdr:row>
      <xdr:rowOff>9525</xdr:rowOff>
    </xdr:from>
    <xdr:to>
      <xdr:col>13</xdr:col>
      <xdr:colOff>824880</xdr:colOff>
      <xdr:row>57</xdr:row>
      <xdr:rowOff>123825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105400" y="8220075"/>
          <a:ext cx="5048250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Derivation of Benefits:</a:t>
          </a:r>
        </a:p>
      </xdr:txBody>
    </xdr:sp>
    <xdr:clientData/>
  </xdr:twoCellAnchor>
  <xdr:twoCellAnchor>
    <xdr:from>
      <xdr:col>0</xdr:col>
      <xdr:colOff>9525</xdr:colOff>
      <xdr:row>58</xdr:row>
      <xdr:rowOff>26670</xdr:rowOff>
    </xdr:from>
    <xdr:to>
      <xdr:col>13</xdr:col>
      <xdr:colOff>824864</xdr:colOff>
      <xdr:row>61</xdr:row>
      <xdr:rowOff>190536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9525" y="10106025"/>
          <a:ext cx="101441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Benefits: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63</xdr:row>
      <xdr:rowOff>19050</xdr:rowOff>
    </xdr:from>
    <xdr:to>
      <xdr:col>13</xdr:col>
      <xdr:colOff>828675</xdr:colOff>
      <xdr:row>74</xdr:row>
      <xdr:rowOff>0</xdr:rowOff>
    </xdr:to>
    <xdr:graphicFrame macro="">
      <xdr:nvGraphicFramePr>
        <xdr:cNvPr id="556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74</xdr:row>
      <xdr:rowOff>38100</xdr:rowOff>
    </xdr:from>
    <xdr:to>
      <xdr:col>14</xdr:col>
      <xdr:colOff>0</xdr:colOff>
      <xdr:row>76</xdr:row>
      <xdr:rowOff>190500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85725" y="14792325"/>
          <a:ext cx="1178242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Performance Measure: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45</xdr:row>
      <xdr:rowOff>26670</xdr:rowOff>
    </xdr:from>
    <xdr:to>
      <xdr:col>13</xdr:col>
      <xdr:colOff>832490</xdr:colOff>
      <xdr:row>46</xdr:row>
      <xdr:rowOff>181043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9525" y="7820025"/>
          <a:ext cx="10153650" cy="3524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Historical and Projected Information:</a:t>
          </a:r>
        </a:p>
      </xdr:txBody>
    </xdr:sp>
    <xdr:clientData/>
  </xdr:twoCellAnchor>
  <xdr:twoCellAnchor>
    <xdr:from>
      <xdr:col>0</xdr:col>
      <xdr:colOff>66675</xdr:colOff>
      <xdr:row>10</xdr:row>
      <xdr:rowOff>60960</xdr:rowOff>
    </xdr:from>
    <xdr:to>
      <xdr:col>13</xdr:col>
      <xdr:colOff>819150</xdr:colOff>
      <xdr:row>13</xdr:row>
      <xdr:rowOff>95249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6675" y="1752600"/>
          <a:ext cx="12045315" cy="6515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29" sqref="C29"/>
    </sheetView>
  </sheetViews>
  <sheetFormatPr defaultRowHeight="12.75" x14ac:dyDescent="0.2"/>
  <cols>
    <col min="1" max="1" width="12.5703125" bestFit="1" customWidth="1"/>
    <col min="2" max="2" width="17.42578125" bestFit="1" customWidth="1"/>
    <col min="3" max="3" width="16.5703125" bestFit="1" customWidth="1"/>
    <col min="4" max="4" width="17.42578125" bestFit="1" customWidth="1"/>
    <col min="5" max="5" width="16.5703125" bestFit="1" customWidth="1"/>
    <col min="6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 x14ac:dyDescent="0.2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 x14ac:dyDescent="0.2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 x14ac:dyDescent="0.2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 x14ac:dyDescent="0.2">
      <c r="B6" s="1"/>
      <c r="C6" s="1"/>
      <c r="D6" s="1"/>
      <c r="E6" s="1"/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 x14ac:dyDescent="0.2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 x14ac:dyDescent="0.2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 x14ac:dyDescent="0.2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 x14ac:dyDescent="0.2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 x14ac:dyDescent="0.2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view="pageBreakPreview" zoomScaleNormal="100" zoomScaleSheetLayoutView="100" workbookViewId="0">
      <selection activeCell="P16" sqref="P16"/>
    </sheetView>
  </sheetViews>
  <sheetFormatPr defaultRowHeight="12.75" x14ac:dyDescent="0.2"/>
  <cols>
    <col min="1" max="14" width="12.7109375" customWidth="1"/>
  </cols>
  <sheetData>
    <row r="1" spans="1:14" x14ac:dyDescent="0.2">
      <c r="A1" s="92" t="s">
        <v>183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s="12" customFormat="1" ht="15" customHeight="1" x14ac:dyDescent="0.2">
      <c r="A2" s="97" t="s">
        <v>120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4" s="12" customFormat="1" ht="15" customHeight="1" x14ac:dyDescent="0.2">
      <c r="A3" s="101" t="s">
        <v>45</v>
      </c>
      <c r="B3" s="102"/>
      <c r="C3" s="102"/>
      <c r="D3" s="103"/>
      <c r="E3" s="101" t="s">
        <v>119</v>
      </c>
      <c r="F3" s="102"/>
      <c r="G3" s="102"/>
      <c r="H3" s="102"/>
      <c r="I3" s="102"/>
      <c r="J3" s="102"/>
      <c r="K3" s="102"/>
      <c r="L3" s="103"/>
      <c r="M3" s="101" t="s">
        <v>27</v>
      </c>
      <c r="N3" s="103"/>
    </row>
    <row r="4" spans="1:14" s="13" customFormat="1" ht="15" customHeight="1" x14ac:dyDescent="0.2">
      <c r="A4" s="101" t="s">
        <v>44</v>
      </c>
      <c r="B4" s="107"/>
      <c r="C4" s="107"/>
      <c r="D4" s="107"/>
      <c r="E4" s="107"/>
      <c r="F4" s="107"/>
      <c r="G4" s="108" t="s">
        <v>51</v>
      </c>
      <c r="H4" s="109"/>
      <c r="I4" s="109"/>
      <c r="J4" s="109"/>
      <c r="K4" s="109"/>
      <c r="L4" s="109"/>
      <c r="M4" s="109"/>
      <c r="N4" s="110"/>
    </row>
    <row r="5" spans="1:14" s="12" customFormat="1" ht="15" customHeight="1" x14ac:dyDescent="0.2">
      <c r="A5" s="101" t="s">
        <v>32</v>
      </c>
      <c r="B5" s="102"/>
      <c r="C5" s="102"/>
      <c r="D5" s="102"/>
      <c r="E5" s="102"/>
      <c r="F5" s="102"/>
      <c r="G5" s="111" t="s">
        <v>26</v>
      </c>
      <c r="H5" s="112"/>
      <c r="I5" s="112"/>
      <c r="J5" s="112"/>
      <c r="K5" s="112"/>
      <c r="L5" s="112"/>
      <c r="M5" s="112"/>
      <c r="N5" s="113"/>
    </row>
    <row r="6" spans="1:14" s="12" customFormat="1" ht="15" customHeight="1" x14ac:dyDescent="0.2">
      <c r="A6" s="101" t="s">
        <v>190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</row>
    <row r="7" spans="1:14" x14ac:dyDescent="0.2">
      <c r="A7" s="115" t="s">
        <v>43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</row>
    <row r="8" spans="1:14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4" x14ac:dyDescent="0.2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</row>
    <row r="10" spans="1:14" ht="18" customHeight="1" x14ac:dyDescent="0.2">
      <c r="A10" s="87" t="s">
        <v>188</v>
      </c>
      <c r="B10" s="88"/>
      <c r="C10" s="88"/>
      <c r="D10" s="88"/>
      <c r="E10" s="91" t="s">
        <v>186</v>
      </c>
      <c r="F10" s="82" t="s">
        <v>177</v>
      </c>
      <c r="G10" s="91" t="s">
        <v>187</v>
      </c>
      <c r="H10" s="82" t="s">
        <v>177</v>
      </c>
      <c r="J10" s="88"/>
      <c r="K10" s="88"/>
      <c r="L10" s="88"/>
      <c r="M10" s="88"/>
      <c r="N10" s="89"/>
    </row>
    <row r="11" spans="1:14" x14ac:dyDescent="0.2">
      <c r="A11" s="33"/>
      <c r="B11" s="34"/>
      <c r="C11" s="34"/>
      <c r="D11" s="34"/>
      <c r="E11" s="34"/>
      <c r="F11" s="34"/>
      <c r="G11" s="34" t="s">
        <v>33</v>
      </c>
      <c r="H11" s="34"/>
      <c r="I11" s="34"/>
      <c r="J11" s="34"/>
      <c r="K11" s="34" t="s">
        <v>33</v>
      </c>
      <c r="L11" s="34"/>
      <c r="M11" s="34"/>
      <c r="N11" s="35"/>
    </row>
    <row r="12" spans="1:14" x14ac:dyDescent="0.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x14ac:dyDescent="0.2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</row>
    <row r="14" spans="1:14" x14ac:dyDescent="0.2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</row>
    <row r="15" spans="1:14" s="14" customFormat="1" ht="17.100000000000001" customHeight="1" x14ac:dyDescent="0.2">
      <c r="A15" s="118" t="s">
        <v>184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20"/>
    </row>
    <row r="16" spans="1:14" x14ac:dyDescent="0.2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 t="s">
        <v>33</v>
      </c>
    </row>
    <row r="17" spans="1:17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</row>
    <row r="18" spans="1:17" x14ac:dyDescent="0.2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1:17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1:17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</row>
    <row r="21" spans="1:17" s="55" customFormat="1" ht="15" customHeight="1" x14ac:dyDescent="0.2">
      <c r="A21" s="42" t="s">
        <v>52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7" s="79" customFormat="1" ht="19.5" customHeight="1" x14ac:dyDescent="0.2">
      <c r="A22" s="80" t="s">
        <v>182</v>
      </c>
      <c r="B22" s="82" t="s">
        <v>178</v>
      </c>
      <c r="C22" s="81" t="s">
        <v>174</v>
      </c>
      <c r="D22" s="82" t="s">
        <v>178</v>
      </c>
      <c r="E22" s="81" t="s">
        <v>175</v>
      </c>
      <c r="F22" s="82" t="s">
        <v>177</v>
      </c>
      <c r="G22" s="77"/>
      <c r="H22" s="81" t="s">
        <v>181</v>
      </c>
      <c r="I22" s="82" t="s">
        <v>177</v>
      </c>
      <c r="J22" s="77"/>
      <c r="K22" s="77"/>
      <c r="L22" s="81" t="s">
        <v>176</v>
      </c>
      <c r="M22" s="82" t="s">
        <v>177</v>
      </c>
      <c r="N22" s="78"/>
    </row>
    <row r="23" spans="1:17" ht="18" customHeight="1" x14ac:dyDescent="0.2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</row>
    <row r="24" spans="1:17" ht="17.25" customHeight="1" x14ac:dyDescent="0.2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spans="1:17" s="8" customFormat="1" x14ac:dyDescent="0.2">
      <c r="A25" s="123"/>
      <c r="B25" s="125"/>
      <c r="C25" s="121" t="s">
        <v>140</v>
      </c>
      <c r="D25" s="122"/>
      <c r="E25" s="121" t="s">
        <v>143</v>
      </c>
      <c r="F25" s="122"/>
      <c r="G25" s="121" t="s">
        <v>156</v>
      </c>
      <c r="H25" s="123"/>
      <c r="I25" s="121" t="s">
        <v>157</v>
      </c>
      <c r="J25" s="122"/>
      <c r="K25" s="121" t="s">
        <v>158</v>
      </c>
      <c r="L25" s="122"/>
      <c r="M25" s="124" t="s">
        <v>159</v>
      </c>
      <c r="N25" s="125"/>
      <c r="P25" s="8" t="s">
        <v>121</v>
      </c>
    </row>
    <row r="26" spans="1:17" x14ac:dyDescent="0.2">
      <c r="A26" s="43" t="s">
        <v>66</v>
      </c>
      <c r="B26" s="44"/>
      <c r="C26" s="100">
        <v>0</v>
      </c>
      <c r="D26" s="100"/>
      <c r="E26" s="100">
        <v>0</v>
      </c>
      <c r="F26" s="100"/>
      <c r="G26" s="100">
        <v>0</v>
      </c>
      <c r="H26" s="100"/>
      <c r="I26" s="114">
        <v>0</v>
      </c>
      <c r="J26" s="114"/>
      <c r="K26" s="100">
        <v>0</v>
      </c>
      <c r="L26" s="100"/>
      <c r="M26" s="100">
        <v>0</v>
      </c>
      <c r="N26" s="100"/>
    </row>
    <row r="27" spans="1:17" x14ac:dyDescent="0.2">
      <c r="A27" s="90" t="s">
        <v>189</v>
      </c>
      <c r="B27" s="44"/>
      <c r="C27" s="100">
        <v>0</v>
      </c>
      <c r="D27" s="100"/>
      <c r="E27" s="100">
        <v>0</v>
      </c>
      <c r="F27" s="100"/>
      <c r="G27" s="100">
        <v>0</v>
      </c>
      <c r="H27" s="100"/>
      <c r="I27" s="114">
        <v>0</v>
      </c>
      <c r="J27" s="114"/>
      <c r="K27" s="100">
        <v>0</v>
      </c>
      <c r="L27" s="100"/>
      <c r="M27" s="100">
        <v>0</v>
      </c>
      <c r="N27" s="100"/>
    </row>
    <row r="28" spans="1:17" x14ac:dyDescent="0.2">
      <c r="A28" s="43" t="s">
        <v>65</v>
      </c>
      <c r="B28" s="44"/>
      <c r="C28" s="96">
        <v>0</v>
      </c>
      <c r="D28" s="96"/>
      <c r="E28" s="96">
        <v>0</v>
      </c>
      <c r="F28" s="96"/>
      <c r="G28" s="96">
        <v>0</v>
      </c>
      <c r="H28" s="96"/>
      <c r="I28" s="106">
        <v>0</v>
      </c>
      <c r="J28" s="106"/>
      <c r="K28" s="96">
        <v>0</v>
      </c>
      <c r="L28" s="96"/>
      <c r="M28" s="96">
        <v>0</v>
      </c>
      <c r="N28" s="96"/>
      <c r="P28">
        <f>(C28+E28+G28)/3</f>
        <v>0</v>
      </c>
      <c r="Q28" t="s">
        <v>122</v>
      </c>
    </row>
    <row r="29" spans="1:17" x14ac:dyDescent="0.2">
      <c r="A29" s="136" t="s">
        <v>48</v>
      </c>
      <c r="B29" s="107"/>
      <c r="C29" s="96">
        <v>0</v>
      </c>
      <c r="D29" s="96"/>
      <c r="E29" s="96">
        <v>0</v>
      </c>
      <c r="F29" s="96"/>
      <c r="G29" s="96">
        <v>0</v>
      </c>
      <c r="H29" s="96"/>
      <c r="I29" s="106">
        <v>0</v>
      </c>
      <c r="J29" s="106"/>
      <c r="K29" s="96">
        <v>0</v>
      </c>
      <c r="L29" s="96"/>
      <c r="M29" s="96">
        <v>0</v>
      </c>
      <c r="N29" s="96"/>
      <c r="P29">
        <f>(C29+E29+G29)/3</f>
        <v>0</v>
      </c>
      <c r="Q29" t="s">
        <v>123</v>
      </c>
    </row>
    <row r="30" spans="1:17" x14ac:dyDescent="0.2">
      <c r="A30" s="59" t="s">
        <v>49</v>
      </c>
      <c r="B30" s="60"/>
      <c r="C30" s="135">
        <v>0</v>
      </c>
      <c r="D30" s="135"/>
      <c r="E30" s="135">
        <v>0</v>
      </c>
      <c r="F30" s="135"/>
      <c r="G30" s="135">
        <v>0</v>
      </c>
      <c r="H30" s="135"/>
      <c r="I30" s="126">
        <v>0</v>
      </c>
      <c r="J30" s="126"/>
      <c r="K30" s="135">
        <v>0</v>
      </c>
      <c r="L30" s="135"/>
      <c r="M30" s="135">
        <v>0</v>
      </c>
      <c r="N30" s="135"/>
      <c r="P30">
        <f>(C30+E30+G30)/3</f>
        <v>0</v>
      </c>
      <c r="Q30" t="s">
        <v>124</v>
      </c>
    </row>
    <row r="31" spans="1:17" ht="12.75" customHeight="1" x14ac:dyDescent="0.2">
      <c r="A31" s="67"/>
      <c r="B31" s="68"/>
      <c r="C31" s="69"/>
      <c r="D31" s="69"/>
      <c r="E31" s="69"/>
      <c r="F31" s="69"/>
      <c r="G31" s="69"/>
      <c r="H31" s="69"/>
      <c r="I31" s="70"/>
      <c r="J31" s="70"/>
      <c r="K31" s="69"/>
      <c r="L31" s="69"/>
      <c r="M31" s="69"/>
      <c r="N31" s="71"/>
    </row>
    <row r="32" spans="1:17" x14ac:dyDescent="0.2">
      <c r="A32" s="151" t="s">
        <v>144</v>
      </c>
      <c r="B32" s="107"/>
      <c r="C32" s="107"/>
      <c r="D32" s="130" t="s">
        <v>126</v>
      </c>
      <c r="E32" s="130"/>
      <c r="F32" s="150"/>
      <c r="G32" s="133" t="s">
        <v>145</v>
      </c>
      <c r="H32" s="134"/>
      <c r="I32" s="134"/>
      <c r="J32" s="134"/>
      <c r="K32" s="130" t="s">
        <v>126</v>
      </c>
      <c r="L32" s="131"/>
      <c r="M32" s="131"/>
      <c r="N32" s="132"/>
    </row>
    <row r="33" spans="1:14" ht="8.25" customHeight="1" x14ac:dyDescent="0.2">
      <c r="A33" s="61"/>
      <c r="B33" s="62"/>
      <c r="C33" s="62"/>
      <c r="D33" s="62"/>
      <c r="E33" s="63"/>
      <c r="F33" s="64"/>
      <c r="G33" s="63"/>
      <c r="H33" s="63"/>
      <c r="I33" s="65"/>
      <c r="J33" s="65"/>
      <c r="K33" s="64"/>
      <c r="L33" s="64"/>
      <c r="M33" s="64"/>
      <c r="N33" s="66"/>
    </row>
    <row r="34" spans="1:14" s="14" customFormat="1" ht="17.100000000000001" customHeight="1" x14ac:dyDescent="0.2">
      <c r="A34" s="137" t="s">
        <v>50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9"/>
    </row>
    <row r="35" spans="1:14" ht="17.100000000000001" customHeight="1" x14ac:dyDescent="0.2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</row>
    <row r="36" spans="1:14" ht="17.100000000000001" customHeight="1" x14ac:dyDescent="0.2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</row>
    <row r="37" spans="1:14" ht="17.100000000000001" customHeight="1" x14ac:dyDescent="0.2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5"/>
    </row>
    <row r="38" spans="1:14" ht="17.100000000000001" customHeight="1" x14ac:dyDescent="0.2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</row>
    <row r="39" spans="1:14" ht="17.100000000000001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1:14" ht="17.100000000000001" customHeigh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17.100000000000001" customHeight="1" x14ac:dyDescent="0.2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5"/>
    </row>
    <row r="42" spans="1:14" ht="17.100000000000001" customHeight="1" x14ac:dyDescent="0.2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</row>
    <row r="43" spans="1:14" ht="17.100000000000001" customHeight="1" x14ac:dyDescent="0.2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</row>
    <row r="44" spans="1:14" ht="17.100000000000001" customHeight="1" x14ac:dyDescent="0.2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</row>
    <row r="45" spans="1:14" ht="17.100000000000001" customHeight="1" x14ac:dyDescent="0.2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8"/>
    </row>
    <row r="46" spans="1:14" ht="15" customHeight="1" x14ac:dyDescent="0.2">
      <c r="A46" s="36"/>
      <c r="B46" s="37"/>
      <c r="C46" s="37"/>
      <c r="D46" s="37"/>
      <c r="E46" s="37"/>
      <c r="F46" s="37"/>
      <c r="G46" s="34"/>
      <c r="H46" s="34"/>
      <c r="I46" s="34"/>
      <c r="J46" s="34"/>
      <c r="K46" s="34"/>
      <c r="L46" s="34"/>
      <c r="M46" s="34"/>
      <c r="N46" s="35"/>
    </row>
    <row r="47" spans="1:14" ht="15" customHeight="1" x14ac:dyDescent="0.2">
      <c r="A47" s="36"/>
      <c r="B47" s="37"/>
      <c r="C47" s="37"/>
      <c r="D47" s="37"/>
      <c r="E47" s="58"/>
      <c r="F47" s="58"/>
      <c r="G47" s="37"/>
      <c r="H47" s="37"/>
      <c r="I47" s="37"/>
      <c r="J47" s="37"/>
      <c r="K47" s="37"/>
      <c r="L47" s="37"/>
      <c r="M47" s="37"/>
      <c r="N47" s="38"/>
    </row>
    <row r="48" spans="1:14" s="14" customFormat="1" ht="17.100000000000001" customHeight="1" x14ac:dyDescent="0.2">
      <c r="A48" s="140" t="s">
        <v>53</v>
      </c>
      <c r="B48" s="141"/>
      <c r="C48" s="141"/>
      <c r="D48" s="141"/>
      <c r="E48" s="141"/>
      <c r="F48" s="141"/>
      <c r="G48" s="142"/>
      <c r="H48" s="142"/>
      <c r="I48" s="142"/>
      <c r="J48" s="142"/>
      <c r="K48" s="142"/>
      <c r="L48" s="142"/>
      <c r="M48" s="142"/>
      <c r="N48" s="143"/>
    </row>
    <row r="49" spans="1:14" s="16" customFormat="1" ht="26.25" customHeight="1" x14ac:dyDescent="0.2">
      <c r="A49" s="154"/>
      <c r="B49" s="155"/>
      <c r="C49" s="144" t="s">
        <v>160</v>
      </c>
      <c r="D49" s="144"/>
      <c r="E49" s="144" t="s">
        <v>54</v>
      </c>
      <c r="F49" s="144"/>
      <c r="G49" s="45"/>
      <c r="H49" s="45"/>
      <c r="I49" s="45"/>
      <c r="J49" s="45"/>
      <c r="K49" s="45"/>
      <c r="L49" s="45"/>
      <c r="M49" s="45"/>
      <c r="N49" s="46"/>
    </row>
    <row r="50" spans="1:14" s="16" customFormat="1" ht="17.100000000000001" customHeight="1" x14ac:dyDescent="0.2">
      <c r="A50" s="145" t="s">
        <v>62</v>
      </c>
      <c r="B50" s="146"/>
      <c r="C50" s="156"/>
      <c r="D50" s="148"/>
      <c r="E50" s="148"/>
      <c r="F50" s="149"/>
      <c r="G50" s="47"/>
      <c r="H50" s="47"/>
      <c r="I50" s="47"/>
      <c r="J50" s="47"/>
      <c r="K50" s="47"/>
      <c r="L50" s="47"/>
      <c r="M50" s="47"/>
      <c r="N50" s="48"/>
    </row>
    <row r="51" spans="1:14" x14ac:dyDescent="0.2">
      <c r="A51" s="152" t="s">
        <v>55</v>
      </c>
      <c r="B51" s="153"/>
      <c r="C51" s="94"/>
      <c r="D51" s="94"/>
      <c r="E51" s="94"/>
      <c r="F51" s="94"/>
      <c r="G51" s="34"/>
      <c r="H51" s="34"/>
      <c r="I51" s="34"/>
      <c r="J51" s="34"/>
      <c r="K51" s="34"/>
      <c r="L51" s="34"/>
      <c r="M51" s="34"/>
      <c r="N51" s="35"/>
    </row>
    <row r="52" spans="1:14" x14ac:dyDescent="0.2">
      <c r="A52" s="152" t="s">
        <v>56</v>
      </c>
      <c r="B52" s="153"/>
      <c r="C52" s="94"/>
      <c r="D52" s="94"/>
      <c r="E52" s="94"/>
      <c r="F52" s="94"/>
      <c r="G52" s="34"/>
      <c r="H52" s="34"/>
      <c r="I52" s="34"/>
      <c r="J52" s="34"/>
      <c r="K52" s="34"/>
      <c r="L52" s="34"/>
      <c r="M52" s="34"/>
      <c r="N52" s="35"/>
    </row>
    <row r="53" spans="1:14" x14ac:dyDescent="0.2">
      <c r="A53" s="104" t="s">
        <v>46</v>
      </c>
      <c r="B53" s="105"/>
      <c r="C53" s="94">
        <f>SUM(C51:D52)</f>
        <v>0</v>
      </c>
      <c r="D53" s="94"/>
      <c r="E53" s="94">
        <f>SUM(E51:F52)</f>
        <v>0</v>
      </c>
      <c r="F53" s="94"/>
      <c r="G53" s="34"/>
      <c r="H53" s="34"/>
      <c r="I53" s="34"/>
      <c r="J53" s="34"/>
      <c r="K53" s="34"/>
      <c r="L53" s="34"/>
      <c r="M53" s="34"/>
      <c r="N53" s="35"/>
    </row>
    <row r="54" spans="1:14" s="14" customFormat="1" ht="17.100000000000001" customHeight="1" x14ac:dyDescent="0.2">
      <c r="A54" s="145" t="s">
        <v>47</v>
      </c>
      <c r="B54" s="146"/>
      <c r="C54" s="96"/>
      <c r="D54" s="147"/>
      <c r="E54" s="95"/>
      <c r="F54" s="96"/>
      <c r="G54" s="49"/>
      <c r="H54" s="49"/>
      <c r="I54" s="49"/>
      <c r="J54" s="49"/>
      <c r="K54" s="49"/>
      <c r="L54" s="49"/>
      <c r="M54" s="49"/>
      <c r="N54" s="50"/>
    </row>
    <row r="55" spans="1:14" x14ac:dyDescent="0.2">
      <c r="A55" s="51" t="s">
        <v>57</v>
      </c>
      <c r="B55" s="52"/>
      <c r="C55" s="94"/>
      <c r="D55" s="94"/>
      <c r="E55" s="94"/>
      <c r="F55" s="94"/>
      <c r="G55" s="34"/>
      <c r="H55" s="34"/>
      <c r="I55" s="34"/>
      <c r="J55" s="34"/>
      <c r="K55" s="34"/>
      <c r="L55" s="34"/>
      <c r="M55" s="34"/>
      <c r="N55" s="35"/>
    </row>
    <row r="56" spans="1:14" x14ac:dyDescent="0.2">
      <c r="A56" s="51" t="s">
        <v>58</v>
      </c>
      <c r="B56" s="52"/>
      <c r="C56" s="94"/>
      <c r="D56" s="94"/>
      <c r="E56" s="94"/>
      <c r="F56" s="94"/>
      <c r="G56" s="34"/>
      <c r="H56" s="34"/>
      <c r="I56" s="34"/>
      <c r="J56" s="34"/>
      <c r="K56" s="34"/>
      <c r="L56" s="34"/>
      <c r="M56" s="34"/>
      <c r="N56" s="35"/>
    </row>
    <row r="57" spans="1:14" x14ac:dyDescent="0.2">
      <c r="A57" s="104" t="s">
        <v>46</v>
      </c>
      <c r="B57" s="105"/>
      <c r="C57" s="94">
        <f>SUM(C55:D56)</f>
        <v>0</v>
      </c>
      <c r="D57" s="94"/>
      <c r="E57" s="94">
        <f>SUM(E55:F56)</f>
        <v>0</v>
      </c>
      <c r="F57" s="94"/>
      <c r="G57" s="34"/>
      <c r="H57" s="34"/>
      <c r="I57" s="34"/>
      <c r="J57" s="34"/>
      <c r="K57" s="34"/>
      <c r="L57" s="34"/>
      <c r="M57" s="34"/>
      <c r="N57" s="35"/>
    </row>
    <row r="58" spans="1:14" s="15" customFormat="1" x14ac:dyDescent="0.2">
      <c r="A58" s="57" t="s">
        <v>59</v>
      </c>
      <c r="B58" s="56"/>
      <c r="C58" s="93" t="e">
        <f>C53/C57</f>
        <v>#DIV/0!</v>
      </c>
      <c r="D58" s="93"/>
      <c r="E58" s="93" t="e">
        <f>E53/E57</f>
        <v>#DIV/0!</v>
      </c>
      <c r="F58" s="93"/>
      <c r="G58" s="53"/>
      <c r="H58" s="53"/>
      <c r="I58" s="53"/>
      <c r="J58" s="53"/>
      <c r="K58" s="53"/>
      <c r="L58" s="53"/>
      <c r="M58" s="53"/>
      <c r="N58" s="54"/>
    </row>
    <row r="59" spans="1:14" ht="17.100000000000001" customHeight="1" x14ac:dyDescent="0.2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1"/>
    </row>
    <row r="60" spans="1:14" ht="17.100000000000001" customHeight="1" x14ac:dyDescent="0.2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5"/>
    </row>
    <row r="61" spans="1:14" ht="17.100000000000001" customHeight="1" x14ac:dyDescent="0.2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5"/>
    </row>
    <row r="62" spans="1:14" ht="17.100000000000001" customHeight="1" x14ac:dyDescent="0.2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8"/>
    </row>
    <row r="63" spans="1:14" ht="17.100000000000001" customHeight="1" x14ac:dyDescent="0.2">
      <c r="A63" s="127" t="s">
        <v>60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9"/>
    </row>
    <row r="64" spans="1:14" ht="18" customHeight="1" x14ac:dyDescent="0.2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1"/>
    </row>
    <row r="65" spans="1:14" ht="18" customHeight="1" x14ac:dyDescent="0.2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5"/>
    </row>
    <row r="66" spans="1:14" ht="18" customHeight="1" x14ac:dyDescent="0.2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5"/>
    </row>
    <row r="67" spans="1:14" ht="18" customHeight="1" x14ac:dyDescent="0.2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5"/>
    </row>
    <row r="68" spans="1:14" ht="18" customHeight="1" x14ac:dyDescent="0.2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</row>
    <row r="69" spans="1:14" ht="18" customHeight="1" x14ac:dyDescent="0.2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5"/>
    </row>
    <row r="70" spans="1:14" ht="18" customHeight="1" x14ac:dyDescent="0.2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</row>
    <row r="71" spans="1:14" ht="18" customHeight="1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5"/>
    </row>
    <row r="72" spans="1:14" ht="18" customHeight="1" x14ac:dyDescent="0.2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</row>
    <row r="73" spans="1:14" ht="18" customHeight="1" x14ac:dyDescent="0.2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5"/>
    </row>
    <row r="74" spans="1:14" ht="18" customHeight="1" x14ac:dyDescent="0.2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8"/>
    </row>
    <row r="75" spans="1:14" ht="17.100000000000001" customHeight="1" x14ac:dyDescent="0.2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1"/>
    </row>
    <row r="76" spans="1:14" ht="17.100000000000001" customHeight="1" x14ac:dyDescent="0.2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</row>
    <row r="77" spans="1:14" ht="17.100000000000001" customHeight="1" x14ac:dyDescent="0.2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</row>
    <row r="78" spans="1:14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</row>
    <row r="79" spans="1:14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</row>
    <row r="80" spans="1:14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</row>
    <row r="81" spans="1:14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</row>
    <row r="82" spans="1:14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</row>
    <row r="83" spans="1:14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</row>
    <row r="84" spans="1:14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</row>
    <row r="85" spans="1:14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</row>
  </sheetData>
  <mergeCells count="84">
    <mergeCell ref="A6:N6"/>
    <mergeCell ref="C57:D57"/>
    <mergeCell ref="A51:B51"/>
    <mergeCell ref="A52:B52"/>
    <mergeCell ref="A25:B25"/>
    <mergeCell ref="A49:B49"/>
    <mergeCell ref="C50:D50"/>
    <mergeCell ref="C26:D26"/>
    <mergeCell ref="C28:D28"/>
    <mergeCell ref="C27:D27"/>
    <mergeCell ref="C56:D56"/>
    <mergeCell ref="C55:D55"/>
    <mergeCell ref="A54:B54"/>
    <mergeCell ref="C51:D51"/>
    <mergeCell ref="C52:D52"/>
    <mergeCell ref="C53:D53"/>
    <mergeCell ref="C54:D54"/>
    <mergeCell ref="E50:F50"/>
    <mergeCell ref="D32:F32"/>
    <mergeCell ref="A32:C32"/>
    <mergeCell ref="E30:F30"/>
    <mergeCell ref="C30:D30"/>
    <mergeCell ref="C49:D49"/>
    <mergeCell ref="I30:J30"/>
    <mergeCell ref="C29:D29"/>
    <mergeCell ref="G29:H29"/>
    <mergeCell ref="E29:F29"/>
    <mergeCell ref="A63:N63"/>
    <mergeCell ref="K32:N32"/>
    <mergeCell ref="G32:J32"/>
    <mergeCell ref="M29:N29"/>
    <mergeCell ref="M30:N30"/>
    <mergeCell ref="K30:L30"/>
    <mergeCell ref="G30:H30"/>
    <mergeCell ref="A29:B29"/>
    <mergeCell ref="A34:N34"/>
    <mergeCell ref="A48:N48"/>
    <mergeCell ref="E49:F49"/>
    <mergeCell ref="A50:B50"/>
    <mergeCell ref="M28:N28"/>
    <mergeCell ref="G27:H27"/>
    <mergeCell ref="E27:F27"/>
    <mergeCell ref="I26:J26"/>
    <mergeCell ref="A7:N7"/>
    <mergeCell ref="A15:N15"/>
    <mergeCell ref="C25:D25"/>
    <mergeCell ref="M26:N26"/>
    <mergeCell ref="E25:F25"/>
    <mergeCell ref="G25:H25"/>
    <mergeCell ref="K25:L25"/>
    <mergeCell ref="M25:N25"/>
    <mergeCell ref="I25:J25"/>
    <mergeCell ref="I27:J27"/>
    <mergeCell ref="I28:J28"/>
    <mergeCell ref="K26:L26"/>
    <mergeCell ref="M3:N3"/>
    <mergeCell ref="A4:F4"/>
    <mergeCell ref="G4:N4"/>
    <mergeCell ref="A5:F5"/>
    <mergeCell ref="G5:N5"/>
    <mergeCell ref="E3:L3"/>
    <mergeCell ref="K27:L27"/>
    <mergeCell ref="K28:L28"/>
    <mergeCell ref="K29:L29"/>
    <mergeCell ref="E26:F26"/>
    <mergeCell ref="G28:H28"/>
    <mergeCell ref="E28:F28"/>
    <mergeCell ref="I29:J29"/>
    <mergeCell ref="A1:N1"/>
    <mergeCell ref="C58:D58"/>
    <mergeCell ref="E51:F51"/>
    <mergeCell ref="E52:F52"/>
    <mergeCell ref="E53:F53"/>
    <mergeCell ref="E54:F54"/>
    <mergeCell ref="E55:F55"/>
    <mergeCell ref="E56:F56"/>
    <mergeCell ref="E57:F57"/>
    <mergeCell ref="A2:N2"/>
    <mergeCell ref="G26:H26"/>
    <mergeCell ref="M27:N27"/>
    <mergeCell ref="A3:D3"/>
    <mergeCell ref="E58:F58"/>
    <mergeCell ref="A57:B57"/>
    <mergeCell ref="A53:B53"/>
  </mergeCells>
  <phoneticPr fontId="0" type="noConversion"/>
  <pageMargins left="0.25" right="0.25" top="0.75" bottom="0.5" header="0.5" footer="0.5"/>
  <pageSetup scale="76" fitToHeight="2" orientation="landscape" r:id="rId1"/>
  <headerFooter alignWithMargins="0">
    <oddHeader>&amp;C&amp;"Arial,Bold"&amp;12TAX CREDIT ANALYSIS</oddHeader>
  </headerFooter>
  <rowBreaks count="1" manualBreakCount="1">
    <brk id="47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'FORM data sheet'!$B$10:$B$21</xm:f>
          </x14:formula1>
          <xm:sqref>D22 B22</xm:sqref>
        </x14:dataValidation>
        <x14:dataValidation type="list" allowBlank="1" showInputMessage="1" showErrorMessage="1">
          <x14:formula1>
            <xm:f>'FORM data sheet'!$C$10:$C$12</xm:f>
          </x14:formula1>
          <xm:sqref>M22 F22 I22 F10 H10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D35" sqref="D35"/>
    </sheetView>
  </sheetViews>
  <sheetFormatPr defaultRowHeight="12.75" x14ac:dyDescent="0.2"/>
  <cols>
    <col min="1" max="1" width="33.7109375" customWidth="1"/>
    <col min="2" max="6" width="11.7109375" bestFit="1" customWidth="1"/>
  </cols>
  <sheetData>
    <row r="1" spans="1:6" s="19" customFormat="1" x14ac:dyDescent="0.2">
      <c r="A1" s="21" t="s">
        <v>63</v>
      </c>
    </row>
    <row r="2" spans="1:6" s="19" customFormat="1" x14ac:dyDescent="0.2">
      <c r="A2" s="22"/>
      <c r="B2" s="22" t="s">
        <v>127</v>
      </c>
      <c r="C2" s="22" t="s">
        <v>139</v>
      </c>
      <c r="D2" s="22" t="s">
        <v>141</v>
      </c>
      <c r="E2" s="22" t="s">
        <v>142</v>
      </c>
      <c r="F2" s="22" t="s">
        <v>161</v>
      </c>
    </row>
    <row r="3" spans="1:6" s="24" customFormat="1" x14ac:dyDescent="0.2">
      <c r="A3" s="25" t="s">
        <v>65</v>
      </c>
      <c r="B3" s="23">
        <f>FORM!C28</f>
        <v>0</v>
      </c>
      <c r="C3" s="23">
        <f>FORM!E28</f>
        <v>0</v>
      </c>
      <c r="D3" s="23">
        <f>FORM!G28</f>
        <v>0</v>
      </c>
      <c r="E3" s="23">
        <f>FORM!K28</f>
        <v>0</v>
      </c>
      <c r="F3" s="23">
        <f>FORM!M28</f>
        <v>0</v>
      </c>
    </row>
    <row r="4" spans="1:6" s="19" customFormat="1" x14ac:dyDescent="0.2">
      <c r="A4" s="26" t="s">
        <v>48</v>
      </c>
      <c r="B4" s="27">
        <f>FORM!C29</f>
        <v>0</v>
      </c>
      <c r="C4" s="27">
        <f>FORM!E29</f>
        <v>0</v>
      </c>
      <c r="D4" s="27">
        <f>FORM!G29</f>
        <v>0</v>
      </c>
      <c r="E4" s="27">
        <f>FORM!K29</f>
        <v>0</v>
      </c>
      <c r="F4" s="27">
        <f>FORM!M29</f>
        <v>0</v>
      </c>
    </row>
    <row r="5" spans="1:6" s="19" customFormat="1" ht="13.5" thickBot="1" x14ac:dyDescent="0.25">
      <c r="A5" s="28" t="s">
        <v>49</v>
      </c>
      <c r="B5" s="27">
        <f>FORM!C30</f>
        <v>0</v>
      </c>
      <c r="C5" s="27">
        <f>FORM!E30</f>
        <v>0</v>
      </c>
      <c r="D5" s="27">
        <f>FORM!G30</f>
        <v>0</v>
      </c>
      <c r="E5" s="27">
        <f>FORM!K30</f>
        <v>0</v>
      </c>
      <c r="F5" s="27">
        <f>FORM!M30</f>
        <v>0</v>
      </c>
    </row>
    <row r="6" spans="1:6" s="29" customFormat="1" ht="56.25" customHeight="1" thickTop="1" thickBot="1" x14ac:dyDescent="0.25">
      <c r="A6" s="159" t="s">
        <v>185</v>
      </c>
      <c r="B6" s="160"/>
      <c r="C6" s="160"/>
      <c r="D6" s="160"/>
      <c r="E6" s="160"/>
      <c r="F6" s="161"/>
    </row>
    <row r="7" spans="1:6" s="19" customFormat="1" ht="13.5" thickTop="1" x14ac:dyDescent="0.2">
      <c r="A7" s="20"/>
      <c r="B7" s="20"/>
      <c r="C7" s="20"/>
      <c r="D7" s="20"/>
      <c r="E7" s="20"/>
      <c r="F7" s="20"/>
    </row>
    <row r="8" spans="1:6" s="19" customFormat="1" x14ac:dyDescent="0.2">
      <c r="A8" s="20"/>
      <c r="B8" s="83" t="s">
        <v>179</v>
      </c>
      <c r="C8" s="83"/>
      <c r="D8" s="83"/>
      <c r="E8" s="20"/>
      <c r="F8" s="20"/>
    </row>
    <row r="9" spans="1:6" s="19" customFormat="1" x14ac:dyDescent="0.2">
      <c r="A9" s="20"/>
      <c r="B9" s="83"/>
      <c r="C9" s="83"/>
      <c r="D9" s="83"/>
      <c r="E9" s="20"/>
      <c r="F9" s="20"/>
    </row>
    <row r="10" spans="1:6" s="19" customFormat="1" x14ac:dyDescent="0.2">
      <c r="A10" s="20"/>
      <c r="B10" s="83" t="s">
        <v>178</v>
      </c>
      <c r="C10" s="84" t="s">
        <v>177</v>
      </c>
      <c r="D10" s="83"/>
      <c r="E10" s="20"/>
      <c r="F10" s="20"/>
    </row>
    <row r="11" spans="1:6" s="19" customFormat="1" x14ac:dyDescent="0.2">
      <c r="A11" s="20"/>
      <c r="B11" s="84" t="s">
        <v>180</v>
      </c>
      <c r="C11" s="84" t="s">
        <v>162</v>
      </c>
      <c r="D11" s="83"/>
      <c r="E11" s="20"/>
      <c r="F11" s="20"/>
    </row>
    <row r="12" spans="1:6" s="19" customFormat="1" x14ac:dyDescent="0.2">
      <c r="A12" s="20"/>
      <c r="B12" s="84" t="s">
        <v>164</v>
      </c>
      <c r="C12" s="85" t="s">
        <v>163</v>
      </c>
      <c r="D12" s="83"/>
      <c r="E12" s="20"/>
      <c r="F12" s="20"/>
    </row>
    <row r="13" spans="1:6" s="19" customFormat="1" x14ac:dyDescent="0.2">
      <c r="A13" s="20"/>
      <c r="B13" s="85" t="s">
        <v>165</v>
      </c>
      <c r="C13" s="86"/>
      <c r="D13" s="83"/>
      <c r="E13" s="20"/>
      <c r="F13" s="20"/>
    </row>
    <row r="14" spans="1:6" s="19" customFormat="1" x14ac:dyDescent="0.2">
      <c r="A14" s="20"/>
      <c r="B14" s="85" t="s">
        <v>166</v>
      </c>
      <c r="C14" s="83"/>
      <c r="D14" s="83"/>
      <c r="E14" s="20"/>
      <c r="F14" s="20"/>
    </row>
    <row r="15" spans="1:6" s="19" customFormat="1" x14ac:dyDescent="0.2">
      <c r="A15" s="20"/>
      <c r="B15" s="85" t="s">
        <v>167</v>
      </c>
      <c r="C15" s="83"/>
      <c r="D15" s="83"/>
      <c r="E15" s="20"/>
      <c r="F15" s="20"/>
    </row>
    <row r="16" spans="1:6" s="19" customFormat="1" x14ac:dyDescent="0.2">
      <c r="A16" s="20"/>
      <c r="B16" s="85" t="s">
        <v>168</v>
      </c>
      <c r="C16" s="83"/>
      <c r="D16" s="83"/>
      <c r="E16" s="20"/>
      <c r="F16" s="20"/>
    </row>
    <row r="17" spans="1:12" s="19" customFormat="1" x14ac:dyDescent="0.2">
      <c r="A17" s="20"/>
      <c r="B17" s="85" t="s">
        <v>169</v>
      </c>
      <c r="C17" s="83"/>
      <c r="D17" s="83"/>
      <c r="E17" s="20"/>
      <c r="F17" s="20"/>
    </row>
    <row r="18" spans="1:12" s="19" customFormat="1" x14ac:dyDescent="0.2">
      <c r="A18" s="20"/>
      <c r="B18" s="85" t="s">
        <v>170</v>
      </c>
      <c r="C18" s="83"/>
      <c r="D18" s="83"/>
      <c r="E18" s="20"/>
      <c r="F18" s="20"/>
    </row>
    <row r="19" spans="1:12" s="19" customFormat="1" x14ac:dyDescent="0.2">
      <c r="A19" s="20"/>
      <c r="B19" s="85" t="s">
        <v>171</v>
      </c>
      <c r="C19" s="83"/>
      <c r="D19" s="83"/>
      <c r="E19" s="20"/>
      <c r="F19" s="20"/>
    </row>
    <row r="20" spans="1:12" s="19" customFormat="1" x14ac:dyDescent="0.2">
      <c r="A20" s="20"/>
      <c r="B20" s="85" t="s">
        <v>172</v>
      </c>
      <c r="C20" s="83"/>
      <c r="D20" s="83"/>
      <c r="E20" s="20"/>
      <c r="F20" s="20"/>
    </row>
    <row r="21" spans="1:12" s="19" customFormat="1" x14ac:dyDescent="0.2">
      <c r="A21" s="20"/>
      <c r="B21" s="85" t="s">
        <v>173</v>
      </c>
      <c r="C21" s="83"/>
      <c r="D21" s="83"/>
      <c r="E21" s="20"/>
      <c r="F21" s="20"/>
    </row>
    <row r="22" spans="1:12" s="19" customFormat="1" x14ac:dyDescent="0.2">
      <c r="A22" s="20"/>
      <c r="B22" s="20"/>
      <c r="C22" s="20"/>
      <c r="D22" s="20"/>
      <c r="E22" s="20"/>
      <c r="F22" s="20"/>
    </row>
    <row r="23" spans="1:12" s="19" customFormat="1" x14ac:dyDescent="0.2">
      <c r="A23" s="20"/>
      <c r="B23" s="20"/>
      <c r="C23" s="20"/>
      <c r="D23" s="20"/>
      <c r="E23" s="20"/>
      <c r="F23" s="20"/>
    </row>
    <row r="24" spans="1:12" s="31" customFormat="1" x14ac:dyDescent="0.2">
      <c r="A24" s="30"/>
      <c r="B24" s="30"/>
      <c r="C24" s="30"/>
      <c r="D24" s="30"/>
      <c r="E24" s="30"/>
      <c r="F24" s="30"/>
    </row>
    <row r="26" spans="1:12" x14ac:dyDescent="0.2">
      <c r="A26" s="15" t="s">
        <v>64</v>
      </c>
    </row>
    <row r="27" spans="1:12" x14ac:dyDescent="0.2">
      <c r="A27" s="15"/>
    </row>
    <row r="28" spans="1:12" x14ac:dyDescent="0.2">
      <c r="B28" s="157" t="s">
        <v>61</v>
      </c>
      <c r="C28" s="158"/>
      <c r="D28" s="158"/>
      <c r="E28" s="158"/>
      <c r="F28" s="158"/>
    </row>
    <row r="29" spans="1:12" s="8" customFormat="1" x14ac:dyDescent="0.2">
      <c r="A29" s="18"/>
      <c r="B29" s="18" t="s">
        <v>127</v>
      </c>
      <c r="C29" s="18" t="s">
        <v>139</v>
      </c>
      <c r="D29" s="18" t="s">
        <v>141</v>
      </c>
      <c r="E29" s="18" t="s">
        <v>142</v>
      </c>
      <c r="F29" s="18" t="s">
        <v>161</v>
      </c>
      <c r="G29" s="17"/>
      <c r="H29" s="7"/>
      <c r="I29" s="17"/>
      <c r="J29" s="7"/>
      <c r="K29" s="17"/>
      <c r="L29" s="7"/>
    </row>
    <row r="30" spans="1:12" x14ac:dyDescent="0.2">
      <c r="A30" s="76" t="s">
        <v>146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12" x14ac:dyDescent="0.2">
      <c r="A31" s="76" t="s">
        <v>3</v>
      </c>
      <c r="B31">
        <v>0</v>
      </c>
      <c r="C31">
        <v>0</v>
      </c>
      <c r="D31">
        <v>0</v>
      </c>
    </row>
  </sheetData>
  <mergeCells count="2">
    <mergeCell ref="B28:F28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workbookViewId="0">
      <selection activeCell="F27" sqref="F27"/>
    </sheetView>
  </sheetViews>
  <sheetFormatPr defaultRowHeight="12.75" x14ac:dyDescent="0.2"/>
  <cols>
    <col min="1" max="1" width="2.85546875" style="9" customWidth="1"/>
    <col min="2" max="2" width="64.5703125" bestFit="1" customWidth="1"/>
  </cols>
  <sheetData>
    <row r="1" spans="1:2" x14ac:dyDescent="0.2">
      <c r="A1" s="10" t="s">
        <v>34</v>
      </c>
      <c r="B1" s="11"/>
    </row>
    <row r="2" spans="1:2" x14ac:dyDescent="0.2">
      <c r="B2" s="9" t="s">
        <v>68</v>
      </c>
    </row>
    <row r="3" spans="1:2" x14ac:dyDescent="0.2">
      <c r="B3" s="9" t="s">
        <v>69</v>
      </c>
    </row>
    <row r="4" spans="1:2" x14ac:dyDescent="0.2">
      <c r="B4" s="32" t="s">
        <v>70</v>
      </c>
    </row>
    <row r="5" spans="1:2" x14ac:dyDescent="0.2">
      <c r="B5" s="72" t="s">
        <v>128</v>
      </c>
    </row>
    <row r="6" spans="1:2" x14ac:dyDescent="0.2">
      <c r="B6" s="32" t="s">
        <v>71</v>
      </c>
    </row>
    <row r="7" spans="1:2" x14ac:dyDescent="0.2">
      <c r="B7" s="9" t="s">
        <v>72</v>
      </c>
    </row>
    <row r="9" spans="1:2" x14ac:dyDescent="0.2">
      <c r="A9" s="10" t="s">
        <v>35</v>
      </c>
      <c r="B9" s="11"/>
    </row>
    <row r="10" spans="1:2" x14ac:dyDescent="0.2">
      <c r="A10" s="73"/>
      <c r="B10" s="74" t="s">
        <v>132</v>
      </c>
    </row>
    <row r="11" spans="1:2" x14ac:dyDescent="0.2">
      <c r="B11" s="9" t="s">
        <v>73</v>
      </c>
    </row>
    <row r="12" spans="1:2" x14ac:dyDescent="0.2">
      <c r="B12" s="9" t="s">
        <v>74</v>
      </c>
    </row>
    <row r="13" spans="1:2" x14ac:dyDescent="0.2">
      <c r="B13" s="9" t="s">
        <v>75</v>
      </c>
    </row>
    <row r="14" spans="1:2" x14ac:dyDescent="0.2">
      <c r="B14" s="9" t="s">
        <v>136</v>
      </c>
    </row>
    <row r="15" spans="1:2" x14ac:dyDescent="0.2">
      <c r="B15" s="9" t="s">
        <v>76</v>
      </c>
    </row>
    <row r="16" spans="1:2" x14ac:dyDescent="0.2">
      <c r="B16" s="9" t="s">
        <v>77</v>
      </c>
    </row>
    <row r="17" spans="1:2" x14ac:dyDescent="0.2">
      <c r="B17" s="9" t="s">
        <v>131</v>
      </c>
    </row>
    <row r="18" spans="1:2" x14ac:dyDescent="0.2">
      <c r="B18" s="72" t="s">
        <v>147</v>
      </c>
    </row>
    <row r="19" spans="1:2" x14ac:dyDescent="0.2">
      <c r="B19" s="32" t="s">
        <v>78</v>
      </c>
    </row>
    <row r="20" spans="1:2" x14ac:dyDescent="0.2">
      <c r="B20" s="72" t="s">
        <v>129</v>
      </c>
    </row>
    <row r="21" spans="1:2" x14ac:dyDescent="0.2">
      <c r="B21" s="9" t="s">
        <v>79</v>
      </c>
    </row>
    <row r="22" spans="1:2" x14ac:dyDescent="0.2">
      <c r="B22" s="72" t="s">
        <v>148</v>
      </c>
    </row>
    <row r="23" spans="1:2" x14ac:dyDescent="0.2">
      <c r="B23" s="32" t="s">
        <v>125</v>
      </c>
    </row>
    <row r="24" spans="1:2" x14ac:dyDescent="0.2">
      <c r="B24" s="9" t="s">
        <v>135</v>
      </c>
    </row>
    <row r="25" spans="1:2" x14ac:dyDescent="0.2">
      <c r="B25" s="9" t="s">
        <v>134</v>
      </c>
    </row>
    <row r="26" spans="1:2" x14ac:dyDescent="0.2">
      <c r="B26" s="72" t="s">
        <v>133</v>
      </c>
    </row>
    <row r="27" spans="1:2" x14ac:dyDescent="0.2">
      <c r="B27" s="32"/>
    </row>
    <row r="28" spans="1:2" x14ac:dyDescent="0.2">
      <c r="A28" s="10" t="s">
        <v>36</v>
      </c>
      <c r="B28" s="11"/>
    </row>
    <row r="29" spans="1:2" x14ac:dyDescent="0.2">
      <c r="B29" s="9" t="s">
        <v>76</v>
      </c>
    </row>
    <row r="30" spans="1:2" x14ac:dyDescent="0.2">
      <c r="B30" s="9" t="s">
        <v>80</v>
      </c>
    </row>
    <row r="31" spans="1:2" x14ac:dyDescent="0.2">
      <c r="B31" s="75" t="s">
        <v>149</v>
      </c>
    </row>
    <row r="32" spans="1:2" x14ac:dyDescent="0.2">
      <c r="B32" s="9" t="s">
        <v>81</v>
      </c>
    </row>
    <row r="34" spans="1:2" x14ac:dyDescent="0.2">
      <c r="A34" s="10" t="s">
        <v>37</v>
      </c>
      <c r="B34" s="11"/>
    </row>
    <row r="35" spans="1:2" x14ac:dyDescent="0.2">
      <c r="B35" s="9" t="s">
        <v>82</v>
      </c>
    </row>
    <row r="36" spans="1:2" x14ac:dyDescent="0.2">
      <c r="B36" s="9" t="s">
        <v>83</v>
      </c>
    </row>
    <row r="37" spans="1:2" x14ac:dyDescent="0.2">
      <c r="B37" s="9" t="s">
        <v>84</v>
      </c>
    </row>
    <row r="38" spans="1:2" x14ac:dyDescent="0.2">
      <c r="B38" s="9" t="s">
        <v>85</v>
      </c>
    </row>
    <row r="39" spans="1:2" x14ac:dyDescent="0.2">
      <c r="B39" s="72" t="s">
        <v>150</v>
      </c>
    </row>
    <row r="40" spans="1:2" x14ac:dyDescent="0.2">
      <c r="B40" s="32" t="s">
        <v>86</v>
      </c>
    </row>
    <row r="41" spans="1:2" x14ac:dyDescent="0.2">
      <c r="B41" s="9" t="s">
        <v>87</v>
      </c>
    </row>
    <row r="42" spans="1:2" x14ac:dyDescent="0.2">
      <c r="B42" s="9" t="s">
        <v>88</v>
      </c>
    </row>
    <row r="43" spans="1:2" x14ac:dyDescent="0.2">
      <c r="B43" s="32" t="s">
        <v>89</v>
      </c>
    </row>
    <row r="44" spans="1:2" x14ac:dyDescent="0.2">
      <c r="B44" s="9" t="s">
        <v>90</v>
      </c>
    </row>
    <row r="45" spans="1:2" x14ac:dyDescent="0.2">
      <c r="B45" s="32" t="s">
        <v>91</v>
      </c>
    </row>
    <row r="46" spans="1:2" x14ac:dyDescent="0.2">
      <c r="B46" s="9" t="s">
        <v>92</v>
      </c>
    </row>
    <row r="47" spans="1:2" x14ac:dyDescent="0.2">
      <c r="B47" s="9" t="s">
        <v>151</v>
      </c>
    </row>
    <row r="48" spans="1:2" x14ac:dyDescent="0.2">
      <c r="B48" s="9" t="s">
        <v>152</v>
      </c>
    </row>
    <row r="49" spans="1:2" x14ac:dyDescent="0.2">
      <c r="B49" s="9" t="s">
        <v>153</v>
      </c>
    </row>
    <row r="50" spans="1:2" x14ac:dyDescent="0.2">
      <c r="B50" s="9"/>
    </row>
    <row r="51" spans="1:2" x14ac:dyDescent="0.2">
      <c r="A51" s="10" t="s">
        <v>39</v>
      </c>
      <c r="B51" s="11"/>
    </row>
    <row r="52" spans="1:2" x14ac:dyDescent="0.2">
      <c r="B52" s="9" t="s">
        <v>95</v>
      </c>
    </row>
    <row r="53" spans="1:2" x14ac:dyDescent="0.2">
      <c r="B53" s="9" t="s">
        <v>96</v>
      </c>
    </row>
    <row r="54" spans="1:2" x14ac:dyDescent="0.2">
      <c r="B54" s="9" t="s">
        <v>97</v>
      </c>
    </row>
    <row r="55" spans="1:2" x14ac:dyDescent="0.2">
      <c r="B55" s="9" t="s">
        <v>98</v>
      </c>
    </row>
    <row r="56" spans="1:2" x14ac:dyDescent="0.2">
      <c r="B56" s="9" t="s">
        <v>99</v>
      </c>
    </row>
    <row r="57" spans="1:2" x14ac:dyDescent="0.2">
      <c r="B57" s="9" t="s">
        <v>100</v>
      </c>
    </row>
    <row r="58" spans="1:2" x14ac:dyDescent="0.2">
      <c r="B58" s="9" t="s">
        <v>138</v>
      </c>
    </row>
    <row r="59" spans="1:2" x14ac:dyDescent="0.2">
      <c r="B59" s="9" t="s">
        <v>101</v>
      </c>
    </row>
    <row r="60" spans="1:2" x14ac:dyDescent="0.2">
      <c r="B60" s="9" t="s">
        <v>69</v>
      </c>
    </row>
    <row r="61" spans="1:2" x14ac:dyDescent="0.2">
      <c r="B61" s="9"/>
    </row>
    <row r="62" spans="1:2" x14ac:dyDescent="0.2">
      <c r="A62" s="10" t="s">
        <v>38</v>
      </c>
      <c r="B62" s="11"/>
    </row>
    <row r="63" spans="1:2" x14ac:dyDescent="0.2">
      <c r="B63" s="9" t="s">
        <v>93</v>
      </c>
    </row>
    <row r="64" spans="1:2" x14ac:dyDescent="0.2">
      <c r="B64" s="32" t="s">
        <v>94</v>
      </c>
    </row>
    <row r="65" spans="1:2" x14ac:dyDescent="0.2">
      <c r="B65" s="32"/>
    </row>
    <row r="66" spans="1:2" x14ac:dyDescent="0.2">
      <c r="A66" s="10" t="s">
        <v>137</v>
      </c>
      <c r="B66" s="11"/>
    </row>
    <row r="67" spans="1:2" x14ac:dyDescent="0.2">
      <c r="B67" s="32" t="s">
        <v>102</v>
      </c>
    </row>
    <row r="68" spans="1:2" x14ac:dyDescent="0.2">
      <c r="B68" s="32" t="s">
        <v>111</v>
      </c>
    </row>
    <row r="69" spans="1:2" x14ac:dyDescent="0.2">
      <c r="B69" s="32" t="s">
        <v>112</v>
      </c>
    </row>
    <row r="70" spans="1:2" x14ac:dyDescent="0.2">
      <c r="B70" s="32" t="s">
        <v>113</v>
      </c>
    </row>
    <row r="71" spans="1:2" x14ac:dyDescent="0.2">
      <c r="B71" s="32" t="s">
        <v>114</v>
      </c>
    </row>
    <row r="72" spans="1:2" x14ac:dyDescent="0.2">
      <c r="B72" s="32" t="s">
        <v>115</v>
      </c>
    </row>
    <row r="73" spans="1:2" x14ac:dyDescent="0.2">
      <c r="B73" s="32" t="s">
        <v>116</v>
      </c>
    </row>
    <row r="74" spans="1:2" x14ac:dyDescent="0.2">
      <c r="B74" s="32"/>
    </row>
    <row r="75" spans="1:2" x14ac:dyDescent="0.2">
      <c r="A75" s="10" t="s">
        <v>40</v>
      </c>
      <c r="B75" s="11"/>
    </row>
    <row r="76" spans="1:2" x14ac:dyDescent="0.2">
      <c r="B76" s="9" t="s">
        <v>103</v>
      </c>
    </row>
    <row r="77" spans="1:2" x14ac:dyDescent="0.2">
      <c r="B77" s="9" t="s">
        <v>104</v>
      </c>
    </row>
    <row r="78" spans="1:2" x14ac:dyDescent="0.2">
      <c r="B78" s="9" t="s">
        <v>105</v>
      </c>
    </row>
    <row r="79" spans="1:2" x14ac:dyDescent="0.2">
      <c r="B79" s="9"/>
    </row>
    <row r="80" spans="1:2" x14ac:dyDescent="0.2">
      <c r="A80" s="10" t="s">
        <v>41</v>
      </c>
      <c r="B80" s="11"/>
    </row>
    <row r="81" spans="1:2" x14ac:dyDescent="0.2">
      <c r="B81" s="9" t="s">
        <v>106</v>
      </c>
    </row>
    <row r="82" spans="1:2" x14ac:dyDescent="0.2">
      <c r="B82" s="9" t="s">
        <v>107</v>
      </c>
    </row>
    <row r="83" spans="1:2" x14ac:dyDescent="0.2">
      <c r="B83" s="9" t="s">
        <v>108</v>
      </c>
    </row>
    <row r="84" spans="1:2" x14ac:dyDescent="0.2">
      <c r="B84" s="9" t="s">
        <v>109</v>
      </c>
    </row>
    <row r="85" spans="1:2" x14ac:dyDescent="0.2">
      <c r="B85" s="9" t="s">
        <v>110</v>
      </c>
    </row>
    <row r="86" spans="1:2" x14ac:dyDescent="0.2">
      <c r="B86" s="9" t="s">
        <v>130</v>
      </c>
    </row>
    <row r="87" spans="1:2" x14ac:dyDescent="0.2">
      <c r="B87" s="32" t="s">
        <v>117</v>
      </c>
    </row>
    <row r="88" spans="1:2" x14ac:dyDescent="0.2">
      <c r="B88" s="32" t="s">
        <v>118</v>
      </c>
    </row>
    <row r="89" spans="1:2" x14ac:dyDescent="0.2">
      <c r="B89" s="32"/>
    </row>
    <row r="90" spans="1:2" x14ac:dyDescent="0.2">
      <c r="A90" s="10" t="s">
        <v>42</v>
      </c>
      <c r="B90" s="11"/>
    </row>
    <row r="91" spans="1:2" x14ac:dyDescent="0.2">
      <c r="B91" s="9" t="s">
        <v>154</v>
      </c>
    </row>
    <row r="92" spans="1:2" x14ac:dyDescent="0.2">
      <c r="B92" s="9" t="s">
        <v>155</v>
      </c>
    </row>
    <row r="93" spans="1:2" x14ac:dyDescent="0.2">
      <c r="B93" s="9"/>
    </row>
    <row r="94" spans="1:2" x14ac:dyDescent="0.2">
      <c r="B94" s="9"/>
    </row>
    <row r="95" spans="1:2" x14ac:dyDescent="0.2">
      <c r="A95" s="9" t="s">
        <v>67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Worksheet 2</vt:lpstr>
      <vt:lpstr>FORM</vt:lpstr>
      <vt:lpstr>FORM data sheet</vt:lpstr>
      <vt:lpstr>HB 191 categories</vt:lpstr>
      <vt:lpstr>FORM!Print_Area</vt:lpstr>
      <vt:lpstr>FORM!Print_Titles</vt:lpstr>
      <vt:lpstr>TitleRegion1.a24.n29.1</vt:lpstr>
      <vt:lpstr>TitleRegion2.a48.f57.1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Kevin Highfill</cp:lastModifiedBy>
  <cp:lastPrinted>2020-05-26T14:02:28Z</cp:lastPrinted>
  <dcterms:created xsi:type="dcterms:W3CDTF">2004-04-02T19:28:55Z</dcterms:created>
  <dcterms:modified xsi:type="dcterms:W3CDTF">2020-06-13T14:18:41Z</dcterms:modified>
</cp:coreProperties>
</file>