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codeName="ThisWorkbook" defaultThemeVersion="124226"/>
  <mc:AlternateContent xmlns:mc="http://schemas.openxmlformats.org/markup-compatibility/2006">
    <mc:Choice Requires="x15">
      <x15ac:absPath xmlns:x15ac="http://schemas.microsoft.com/office/spreadsheetml/2010/11/ac" url="J:\Contracts\IDIQMCA\5005 Telecom &amp; Data Wiring - Western Region\"/>
    </mc:Choice>
  </mc:AlternateContent>
  <xr:revisionPtr revIDLastSave="0" documentId="13_ncr:1_{403A39C0-BFE8-4BEC-AB1B-B9948EF5A57E}" xr6:coauthVersionLast="47" xr6:coauthVersionMax="47" xr10:uidLastSave="{00000000-0000-0000-0000-000000000000}"/>
  <workbookProtection workbookAlgorithmName="SHA-512" workbookHashValue="M7IsGq/IXxJWpEOIZVbm+F93+8abe7BehXYXpGAq870xEfjCEQfb60S1k2d6M7tjHMZ7TN0pga4DS0dqEW1pvw==" workbookSaltValue="pQ8kkCR50cveIPKagy/5NQ==" workbookSpinCount="100000" lockStructure="1"/>
  <bookViews>
    <workbookView xWindow="-110" yWindow="-110" windowWidth="19420" windowHeight="10300" tabRatio="444" xr2:uid="{00000000-000D-0000-FFFF-FFFF00000000}"/>
  </bookViews>
  <sheets>
    <sheet name="Bidder" sheetId="3" r:id="rId1"/>
  </sheets>
  <definedNames>
    <definedName name="_xlnm.Print_Area" localSheetId="0">Bidder!$A$1:$L$57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2" i="3" l="1"/>
  <c r="H22" i="3"/>
  <c r="E22" i="3"/>
  <c r="K12" i="3"/>
  <c r="H12" i="3"/>
  <c r="E12" i="3"/>
  <c r="H21" i="3" l="1"/>
  <c r="K21" i="3" l="1"/>
  <c r="E21" i="3"/>
  <c r="K24" i="3" l="1"/>
  <c r="H24" i="3"/>
  <c r="E24" i="3"/>
  <c r="I40" i="3"/>
  <c r="I38" i="3"/>
  <c r="I36" i="3"/>
  <c r="K11" i="3"/>
  <c r="H11" i="3"/>
  <c r="E11" i="3"/>
  <c r="K26" i="3" l="1"/>
  <c r="K14" i="3"/>
  <c r="H14" i="3"/>
  <c r="E14" i="3"/>
  <c r="I42" i="3"/>
  <c r="I44" i="3" s="1"/>
  <c r="K16" i="3" l="1"/>
  <c r="G32" i="3" l="1"/>
  <c r="I46" i="3" s="1"/>
  <c r="I48" i="3" s="1"/>
</calcChain>
</file>

<file path=xl/sharedStrings.xml><?xml version="1.0" encoding="utf-8"?>
<sst xmlns="http://schemas.openxmlformats.org/spreadsheetml/2006/main" count="48" uniqueCount="31">
  <si>
    <t>LIST OF UNIT PRICES AND QUANTITIES</t>
  </si>
  <si>
    <t>REGULAR TIME</t>
  </si>
  <si>
    <t>Cost/Hour</t>
  </si>
  <si>
    <t>Bid Percentage</t>
  </si>
  <si>
    <t>Grand Total:</t>
  </si>
  <si>
    <t xml:space="preserve"> Hour subtotals</t>
  </si>
  <si>
    <t>Labor Annual Total</t>
  </si>
  <si>
    <t>Annual Amount</t>
  </si>
  <si>
    <t>1.5  OVERTIME</t>
  </si>
  <si>
    <t>The following list of estimated hours and quantities will be used in evaluating bids only.  The bidder is advised that the number of hours and quantities used are estimates only and in no way a guarantee of a minimum or maximum level of required services.</t>
  </si>
  <si>
    <t>Total 2 year materials, equipment and tools, and subs</t>
  </si>
  <si>
    <t>Estimated Annual  Amount</t>
  </si>
  <si>
    <t>Subtotal</t>
  </si>
  <si>
    <t>Prevailing Wages Minimum Required</t>
  </si>
  <si>
    <t>Prevailing Wages Not Required</t>
  </si>
  <si>
    <t>Total</t>
  </si>
  <si>
    <t>Electrician (Inside Wireman)</t>
  </si>
  <si>
    <t>DOUBLE OVERTIME</t>
  </si>
  <si>
    <t>Company Name</t>
  </si>
  <si>
    <t>Total 2 years of labor cost</t>
  </si>
  <si>
    <r>
      <t xml:space="preserve">A. For purposes of this contract, “Unit Prices” refers to the hourly rates for the services shown.
B. The Unit Prices shall be used to determine the cost for work performed on each project or job order under this contract. The quantities of work to be included in the contractor’s proposal for each job order will be based on the Request for Proposal (RFP), and any related drawings and/or specifications, issued by the Owner for that job order. The Unit Prices shall also apply should either MORE or LESS work be required than indicated in contractor’s proposal for a job order. In the event that more units are required than included in the contractor’s proposal, the total price for that job order shall be increased using the Owner’s authorization forms.
C. The Unit Prices shall include any staff necessary to perform the work including, but not limited
to, apprentice, journeyman, foreman, general foreman, superintendent, project manager, estimator, and all
office staff.
D. Only a single unit price shall be given for each space indicated. </t>
    </r>
    <r>
      <rPr>
        <b/>
        <sz val="12"/>
        <color theme="1"/>
        <rFont val="Arial"/>
        <family val="2"/>
      </rPr>
      <t>Do not enter “N/A” or $0 for any
entry.</t>
    </r>
    <r>
      <rPr>
        <sz val="12"/>
        <color theme="1"/>
        <rFont val="Arial"/>
        <family val="2"/>
      </rPr>
      <t xml:space="preserve">
E. Overtime, Sunday, and Holiday work is determined by the multipliers stated in the Division of Labor
Standards’ Wage Rate.</t>
    </r>
  </si>
  <si>
    <t>Construction Services - Telecom &amp; Data Wiring</t>
  </si>
  <si>
    <t>Communications Technician</t>
  </si>
  <si>
    <r>
      <t xml:space="preserve">2.       The bidder's proposed percent of net cost of materials and supplies quoted in the Bid Form will be based upon </t>
    </r>
    <r>
      <rPr>
        <b/>
        <sz val="11"/>
        <color theme="1"/>
        <rFont val="Arial"/>
        <family val="2"/>
      </rPr>
      <t>$300,000</t>
    </r>
    <r>
      <rPr>
        <sz val="11"/>
        <color theme="1"/>
        <rFont val="Arial"/>
        <family val="2"/>
      </rPr>
      <t xml:space="preserve"> year.</t>
    </r>
  </si>
  <si>
    <t>Extension period increase OR decrease</t>
  </si>
  <si>
    <t>Percentage (include minus sign if decrease)</t>
  </si>
  <si>
    <t xml:space="preserve">Extension period cost </t>
  </si>
  <si>
    <r>
      <t xml:space="preserve">3.       The bidder's proposed percent of net cost of equipment and tools quoted in the Bid Form will be based upon </t>
    </r>
    <r>
      <rPr>
        <b/>
        <sz val="11"/>
        <color theme="1"/>
        <rFont val="Arial"/>
        <family val="2"/>
      </rPr>
      <t>$100,000</t>
    </r>
    <r>
      <rPr>
        <sz val="11"/>
        <color theme="1"/>
        <rFont val="Arial"/>
        <family val="2"/>
      </rPr>
      <t xml:space="preserve"> year.</t>
    </r>
  </si>
  <si>
    <r>
      <t xml:space="preserve">4.       The bidder's proposed percent of net cost of subcontractors quoted in the Bid Form will be based upon </t>
    </r>
    <r>
      <rPr>
        <b/>
        <sz val="11"/>
        <color theme="1"/>
        <rFont val="Arial"/>
        <family val="2"/>
      </rPr>
      <t>$40,000</t>
    </r>
    <r>
      <rPr>
        <sz val="11"/>
        <color theme="1"/>
        <rFont val="Arial"/>
        <family val="2"/>
      </rPr>
      <t xml:space="preserve"> year.</t>
    </r>
  </si>
  <si>
    <t>Project No. IDIQMCA-5005</t>
  </si>
  <si>
    <t>Western Region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</si>
</sst>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quot;$&quot;#,##0.00_);[Red]\(&quot;$&quot;#,##0.00\)"/>
    <numFmt numFmtId="44" formatCode="_(&quot;$&quot;* #,##0.00_);_(&quot;$&quot;* \(#,##0.00\);_(&quot;$&quot;* &quot;-&quot;??_);_(@_)"/>
    <numFmt numFmtId="164" formatCode="0.0%"/>
    <numFmt numFmtId="165" formatCode="0.0"/>
  </numFmts>
  <fonts count="10" x14ac:knownFonts="1">
    <font>
      <sz val="11"/>
      <color theme="1"/>
      <name val="Calibri"/>
      <family val="2"/>
      <scheme val="minor"/>
    </font>
    <font>
      <b/>
      <sz val="11"/>
      <color theme="1"/>
      <name val="Arial"/>
      <family val="2"/>
    </font>
    <font>
      <sz val="11"/>
      <color theme="1"/>
      <name val="Arial"/>
      <family val="2"/>
    </font>
    <font>
      <b/>
      <sz val="12"/>
      <color theme="1"/>
      <name val="Arial"/>
      <family val="2"/>
    </font>
    <font>
      <sz val="12"/>
      <color theme="1"/>
      <name val="Arial"/>
      <family val="2"/>
    </font>
    <font>
      <sz val="12"/>
      <color theme="1"/>
      <name val="Times New Roman"/>
      <family val="1"/>
    </font>
    <font>
      <b/>
      <sz val="12"/>
      <color theme="1"/>
      <name val="Calibri"/>
      <family val="2"/>
      <scheme val="minor"/>
    </font>
    <font>
      <sz val="12"/>
      <color theme="1"/>
      <name val="Calibri"/>
      <family val="2"/>
      <scheme val="minor"/>
    </font>
    <font>
      <sz val="11"/>
      <color theme="1"/>
      <name val="Calibri"/>
      <family val="2"/>
      <scheme val="minor"/>
    </font>
    <font>
      <b/>
      <sz val="12"/>
      <color theme="9"/>
      <name val="Arial"/>
      <family val="2"/>
    </font>
  </fonts>
  <fills count="2">
    <fill>
      <patternFill patternType="none"/>
    </fill>
    <fill>
      <patternFill patternType="gray125"/>
    </fill>
  </fills>
  <borders count="18">
    <border>
      <left/>
      <right/>
      <top/>
      <bottom/>
      <diagonal/>
    </border>
    <border>
      <left style="thick">
        <color auto="1"/>
      </left>
      <right style="thin">
        <color auto="1"/>
      </right>
      <top style="thick">
        <color auto="1"/>
      </top>
      <bottom style="thin">
        <color auto="1"/>
      </bottom>
      <diagonal/>
    </border>
    <border>
      <left style="thin">
        <color auto="1"/>
      </left>
      <right style="thin">
        <color auto="1"/>
      </right>
      <top style="thick">
        <color auto="1"/>
      </top>
      <bottom style="thin">
        <color auto="1"/>
      </bottom>
      <diagonal/>
    </border>
    <border>
      <left style="thick">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ck">
        <color auto="1"/>
      </right>
      <top style="thin">
        <color auto="1"/>
      </top>
      <bottom style="thin">
        <color auto="1"/>
      </bottom>
      <diagonal/>
    </border>
    <border>
      <left style="thick">
        <color auto="1"/>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style="thin">
        <color auto="1"/>
      </left>
      <right style="thick">
        <color auto="1"/>
      </right>
      <top style="thin">
        <color auto="1"/>
      </top>
      <bottom style="thick">
        <color auto="1"/>
      </bottom>
      <diagonal/>
    </border>
    <border>
      <left style="thin">
        <color auto="1"/>
      </left>
      <right style="thick">
        <color auto="1"/>
      </right>
      <top style="thick">
        <color auto="1"/>
      </top>
      <bottom style="thin">
        <color auto="1"/>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s>
  <cellStyleXfs count="3">
    <xf numFmtId="0" fontId="0" fillId="0" borderId="0"/>
    <xf numFmtId="44" fontId="8" fillId="0" borderId="0" applyFont="0" applyFill="0" applyBorder="0" applyAlignment="0" applyProtection="0"/>
    <xf numFmtId="9" fontId="8" fillId="0" borderId="0" applyFont="0" applyFill="0" applyBorder="0" applyAlignment="0" applyProtection="0"/>
  </cellStyleXfs>
  <cellXfs count="80">
    <xf numFmtId="0" fontId="0" fillId="0" borderId="0" xfId="0"/>
    <xf numFmtId="0" fontId="4" fillId="0" borderId="0" xfId="0" applyFont="1"/>
    <xf numFmtId="0" fontId="4" fillId="0" borderId="0" xfId="0" applyFont="1" applyAlignment="1">
      <alignment horizontal="center" vertical="center" wrapText="1"/>
    </xf>
    <xf numFmtId="0" fontId="4" fillId="0" borderId="0" xfId="0" applyFont="1" applyAlignment="1">
      <alignment horizontal="center" vertical="center"/>
    </xf>
    <xf numFmtId="9" fontId="4" fillId="0" borderId="0" xfId="2" applyFont="1"/>
    <xf numFmtId="44" fontId="4" fillId="0" borderId="0" xfId="1" applyFont="1"/>
    <xf numFmtId="0" fontId="9" fillId="0" borderId="0" xfId="0" applyNumberFormat="1" applyFont="1" applyAlignment="1" applyProtection="1">
      <alignment horizontal="center" vertical="center"/>
      <protection locked="0"/>
    </xf>
    <xf numFmtId="8" fontId="9" fillId="0" borderId="4" xfId="0" applyNumberFormat="1" applyFont="1" applyBorder="1" applyAlignment="1" applyProtection="1">
      <alignment horizontal="center" vertical="top" wrapText="1"/>
      <protection locked="0"/>
    </xf>
    <xf numFmtId="164" fontId="9" fillId="0" borderId="0" xfId="0" applyNumberFormat="1" applyFont="1" applyProtection="1">
      <protection locked="0"/>
    </xf>
    <xf numFmtId="0" fontId="4" fillId="0" borderId="0" xfId="0" applyFont="1" applyProtection="1"/>
    <xf numFmtId="0" fontId="3" fillId="0" borderId="0" xfId="0" applyFont="1" applyAlignment="1" applyProtection="1">
      <alignment horizontal="fill" vertical="center"/>
    </xf>
    <xf numFmtId="0" fontId="3" fillId="0" borderId="0" xfId="0" applyFont="1" applyAlignment="1" applyProtection="1"/>
    <xf numFmtId="0" fontId="6" fillId="0" borderId="0" xfId="0" applyFont="1" applyAlignment="1" applyProtection="1"/>
    <xf numFmtId="0" fontId="3" fillId="0" borderId="0" xfId="0" applyFont="1" applyAlignment="1" applyProtection="1">
      <alignment horizontal="fill" vertical="top"/>
    </xf>
    <xf numFmtId="0" fontId="4" fillId="0" borderId="0" xfId="0" applyFont="1" applyAlignment="1" applyProtection="1">
      <alignment horizontal="fill" vertical="top"/>
    </xf>
    <xf numFmtId="0" fontId="7" fillId="0" borderId="0" xfId="0" applyFont="1" applyAlignment="1" applyProtection="1"/>
    <xf numFmtId="0" fontId="3" fillId="0" borderId="0" xfId="0" applyFont="1" applyAlignment="1" applyProtection="1">
      <alignment horizontal="justify"/>
    </xf>
    <xf numFmtId="0" fontId="4" fillId="0" borderId="0" xfId="0" applyFont="1" applyAlignment="1" applyProtection="1">
      <alignment horizontal="justify"/>
    </xf>
    <xf numFmtId="165" fontId="3" fillId="0" borderId="1" xfId="0" applyNumberFormat="1" applyFont="1" applyBorder="1" applyAlignment="1" applyProtection="1">
      <alignment horizontal="left" vertical="center" wrapText="1"/>
    </xf>
    <xf numFmtId="0" fontId="3" fillId="0" borderId="2" xfId="0" applyFont="1" applyBorder="1" applyAlignment="1" applyProtection="1">
      <alignment horizontal="center" vertical="center" wrapText="1"/>
    </xf>
    <xf numFmtId="0" fontId="4" fillId="0" borderId="2" xfId="0" applyFont="1" applyBorder="1" applyAlignment="1" applyProtection="1">
      <alignment horizontal="center" vertical="center" wrapText="1"/>
    </xf>
    <xf numFmtId="0" fontId="4" fillId="0" borderId="9" xfId="0" applyFont="1" applyBorder="1" applyAlignment="1" applyProtection="1">
      <alignment horizontal="center" vertical="center" wrapText="1"/>
    </xf>
    <xf numFmtId="0" fontId="4" fillId="0" borderId="3" xfId="0" applyFont="1" applyBorder="1" applyAlignment="1" applyProtection="1">
      <alignment horizontal="justify"/>
    </xf>
    <xf numFmtId="0" fontId="4" fillId="0" borderId="4" xfId="0" applyFont="1" applyBorder="1" applyProtection="1"/>
    <xf numFmtId="0" fontId="4" fillId="0" borderId="5" xfId="0" applyFont="1" applyBorder="1" applyProtection="1"/>
    <xf numFmtId="0" fontId="3" fillId="0" borderId="3" xfId="0" applyFont="1" applyBorder="1" applyAlignment="1" applyProtection="1">
      <alignment horizontal="justify" vertical="top" wrapText="1"/>
    </xf>
    <xf numFmtId="0" fontId="3" fillId="0" borderId="4" xfId="0" applyFont="1" applyBorder="1" applyAlignment="1" applyProtection="1">
      <alignment horizontal="justify" vertical="top" wrapText="1"/>
    </xf>
    <xf numFmtId="0" fontId="5" fillId="0" borderId="4" xfId="0" applyFont="1" applyBorder="1" applyAlignment="1" applyProtection="1">
      <alignment horizontal="center" vertical="top" wrapText="1"/>
    </xf>
    <xf numFmtId="8" fontId="4" fillId="0" borderId="4" xfId="0" applyNumberFormat="1" applyFont="1" applyBorder="1" applyAlignment="1" applyProtection="1">
      <alignment horizontal="right" vertical="top" wrapText="1"/>
    </xf>
    <xf numFmtId="8" fontId="4" fillId="0" borderId="5" xfId="0" applyNumberFormat="1" applyFont="1" applyBorder="1" applyAlignment="1" applyProtection="1">
      <alignment horizontal="right" vertical="top" wrapText="1"/>
    </xf>
    <xf numFmtId="0" fontId="3" fillId="0" borderId="4" xfId="0" applyFont="1" applyBorder="1" applyAlignment="1" applyProtection="1">
      <alignment horizontal="center" vertical="top" wrapText="1"/>
    </xf>
    <xf numFmtId="8" fontId="3" fillId="0" borderId="4" xfId="0" applyNumberFormat="1" applyFont="1" applyBorder="1" applyAlignment="1" applyProtection="1">
      <alignment horizontal="center" vertical="top" wrapText="1"/>
    </xf>
    <xf numFmtId="0" fontId="3" fillId="0" borderId="4" xfId="0" applyFont="1" applyBorder="1" applyAlignment="1" applyProtection="1">
      <alignment horizontal="right"/>
    </xf>
    <xf numFmtId="0" fontId="3" fillId="0" borderId="4" xfId="0" applyFont="1" applyBorder="1" applyProtection="1"/>
    <xf numFmtId="8" fontId="3" fillId="0" borderId="4" xfId="0" applyNumberFormat="1" applyFont="1" applyBorder="1" applyProtection="1"/>
    <xf numFmtId="8" fontId="3" fillId="0" borderId="5" xfId="0" applyNumberFormat="1" applyFont="1" applyBorder="1" applyProtection="1"/>
    <xf numFmtId="8" fontId="4" fillId="0" borderId="4" xfId="0" applyNumberFormat="1" applyFont="1" applyBorder="1" applyProtection="1"/>
    <xf numFmtId="0" fontId="4" fillId="0" borderId="6" xfId="0" applyFont="1" applyBorder="1" applyAlignment="1" applyProtection="1">
      <alignment horizontal="justify"/>
    </xf>
    <xf numFmtId="0" fontId="4" fillId="0" borderId="7" xfId="0" applyFont="1" applyBorder="1" applyProtection="1"/>
    <xf numFmtId="8" fontId="4" fillId="0" borderId="7" xfId="0" applyNumberFormat="1" applyFont="1" applyBorder="1" applyProtection="1"/>
    <xf numFmtId="8" fontId="3" fillId="0" borderId="7" xfId="0" applyNumberFormat="1" applyFont="1" applyBorder="1" applyAlignment="1" applyProtection="1">
      <alignment horizontal="right"/>
    </xf>
    <xf numFmtId="8" fontId="3" fillId="0" borderId="8" xfId="0" applyNumberFormat="1" applyFont="1" applyBorder="1" applyProtection="1"/>
    <xf numFmtId="0" fontId="4" fillId="0" borderId="0" xfId="0" applyFont="1" applyBorder="1" applyAlignment="1" applyProtection="1">
      <alignment horizontal="justify"/>
    </xf>
    <xf numFmtId="0" fontId="4" fillId="0" borderId="0" xfId="0" applyFont="1" applyBorder="1" applyProtection="1"/>
    <xf numFmtId="8" fontId="4" fillId="0" borderId="0" xfId="0" applyNumberFormat="1" applyFont="1" applyBorder="1" applyProtection="1"/>
    <xf numFmtId="8" fontId="3" fillId="0" borderId="0" xfId="0" applyNumberFormat="1" applyFont="1" applyBorder="1" applyAlignment="1" applyProtection="1">
      <alignment horizontal="right"/>
    </xf>
    <xf numFmtId="8" fontId="3" fillId="0" borderId="0" xfId="0" applyNumberFormat="1" applyFont="1" applyBorder="1" applyProtection="1"/>
    <xf numFmtId="8" fontId="4" fillId="0" borderId="0" xfId="0" applyNumberFormat="1" applyFont="1" applyProtection="1"/>
    <xf numFmtId="8" fontId="4" fillId="0" borderId="4" xfId="0" applyNumberFormat="1" applyFont="1" applyBorder="1" applyAlignment="1" applyProtection="1">
      <alignment horizontal="center" vertical="top" wrapText="1"/>
    </xf>
    <xf numFmtId="0" fontId="4" fillId="0" borderId="0" xfId="0" applyFont="1" applyAlignment="1" applyProtection="1">
      <alignment horizontal="right"/>
    </xf>
    <xf numFmtId="8" fontId="4" fillId="0" borderId="0" xfId="0" applyNumberFormat="1" applyFont="1" applyAlignment="1" applyProtection="1">
      <alignment horizontal="right"/>
    </xf>
    <xf numFmtId="8" fontId="3" fillId="0" borderId="0" xfId="0" applyNumberFormat="1" applyFont="1" applyAlignment="1" applyProtection="1">
      <alignment horizontal="right"/>
    </xf>
    <xf numFmtId="164" fontId="4" fillId="0" borderId="0" xfId="0" applyNumberFormat="1" applyFont="1" applyProtection="1"/>
    <xf numFmtId="0" fontId="4" fillId="0" borderId="0" xfId="0" applyFont="1" applyAlignment="1" applyProtection="1">
      <alignment horizontal="center" vertical="center"/>
    </xf>
    <xf numFmtId="8" fontId="3" fillId="0" borderId="0" xfId="0" applyNumberFormat="1" applyFont="1" applyAlignment="1" applyProtection="1">
      <alignment horizontal="center" vertical="center" wrapText="1"/>
    </xf>
    <xf numFmtId="0" fontId="3" fillId="0" borderId="0" xfId="0" applyFont="1" applyAlignment="1" applyProtection="1">
      <alignment horizontal="center" vertical="center" wrapText="1"/>
    </xf>
    <xf numFmtId="0" fontId="4" fillId="0" borderId="0" xfId="0" applyFont="1" applyAlignment="1" applyProtection="1">
      <alignment horizontal="center" vertical="center" wrapText="1"/>
    </xf>
    <xf numFmtId="0" fontId="2" fillId="0" borderId="0" xfId="0" applyFont="1" applyAlignment="1" applyProtection="1">
      <alignment horizontal="left" vertical="top" wrapText="1"/>
    </xf>
    <xf numFmtId="8" fontId="4" fillId="0" borderId="0" xfId="0" applyNumberFormat="1" applyFont="1" applyAlignment="1" applyProtection="1">
      <alignment horizontal="center" wrapText="1"/>
    </xf>
    <xf numFmtId="0" fontId="4" fillId="0" borderId="0" xfId="0" applyFont="1" applyAlignment="1" applyProtection="1">
      <alignment horizontal="justify" wrapText="1"/>
    </xf>
    <xf numFmtId="0" fontId="4" fillId="0" borderId="0" xfId="0" applyFont="1" applyAlignment="1" applyProtection="1">
      <alignment wrapText="1"/>
    </xf>
    <xf numFmtId="164" fontId="9" fillId="0" borderId="0" xfId="0" applyNumberFormat="1" applyFont="1" applyProtection="1"/>
    <xf numFmtId="8" fontId="3" fillId="0" borderId="0" xfId="0" applyNumberFormat="1" applyFont="1" applyProtection="1"/>
    <xf numFmtId="0" fontId="3" fillId="0" borderId="0" xfId="0" applyFont="1" applyAlignment="1" applyProtection="1">
      <alignment horizontal="right"/>
    </xf>
    <xf numFmtId="0" fontId="4" fillId="0" borderId="0" xfId="0" applyFont="1" applyAlignment="1" applyProtection="1">
      <alignment horizontal="right" wrapText="1"/>
    </xf>
    <xf numFmtId="8" fontId="4" fillId="0" borderId="0" xfId="0" applyNumberFormat="1" applyFont="1" applyAlignment="1" applyProtection="1">
      <alignment horizontal="right" wrapText="1"/>
    </xf>
    <xf numFmtId="0" fontId="4" fillId="0" borderId="0" xfId="0" applyFont="1" applyAlignment="1" applyProtection="1"/>
    <xf numFmtId="0" fontId="7" fillId="0" borderId="0" xfId="0" applyFont="1" applyAlignment="1" applyProtection="1"/>
    <xf numFmtId="0" fontId="3" fillId="0" borderId="0" xfId="0" applyFont="1" applyFill="1" applyAlignment="1" applyProtection="1">
      <alignment horizontal="center"/>
    </xf>
    <xf numFmtId="0" fontId="4" fillId="0" borderId="0" xfId="0" applyFont="1" applyAlignment="1" applyProtection="1">
      <alignment horizontal="left" wrapText="1"/>
    </xf>
    <xf numFmtId="0" fontId="3" fillId="0" borderId="0" xfId="0" applyFont="1" applyAlignment="1" applyProtection="1">
      <alignment horizontal="justify"/>
    </xf>
    <xf numFmtId="0" fontId="4" fillId="0" borderId="10" xfId="0" applyFont="1" applyBorder="1" applyAlignment="1">
      <alignment vertical="center" wrapText="1"/>
    </xf>
    <xf numFmtId="0" fontId="4" fillId="0" borderId="11" xfId="0" applyFont="1" applyBorder="1" applyAlignment="1">
      <alignment vertical="center" wrapText="1"/>
    </xf>
    <xf numFmtId="0" fontId="4" fillId="0" borderId="12" xfId="0" applyFont="1" applyBorder="1" applyAlignment="1">
      <alignment vertical="center" wrapText="1"/>
    </xf>
    <xf numFmtId="0" fontId="4" fillId="0" borderId="13" xfId="0" applyFont="1" applyBorder="1" applyAlignment="1">
      <alignment vertical="center" wrapText="1"/>
    </xf>
    <xf numFmtId="0" fontId="4" fillId="0" borderId="0" xfId="0" applyFont="1" applyBorder="1" applyAlignment="1">
      <alignment vertical="center" wrapText="1"/>
    </xf>
    <xf numFmtId="0" fontId="4" fillId="0" borderId="14" xfId="0" applyFont="1" applyBorder="1" applyAlignment="1">
      <alignment vertical="center" wrapText="1"/>
    </xf>
    <xf numFmtId="0" fontId="4" fillId="0" borderId="15" xfId="0" applyFont="1" applyBorder="1" applyAlignment="1">
      <alignment vertical="center" wrapText="1"/>
    </xf>
    <xf numFmtId="0" fontId="4" fillId="0" borderId="16" xfId="0" applyFont="1" applyBorder="1" applyAlignment="1">
      <alignment vertical="center" wrapText="1"/>
    </xf>
    <xf numFmtId="0" fontId="4" fillId="0" borderId="17" xfId="0" applyFont="1" applyBorder="1" applyAlignment="1">
      <alignment vertical="center" wrapText="1"/>
    </xf>
  </cellXfs>
  <cellStyles count="3">
    <cellStyle name="Currency" xfId="1" builtinId="4"/>
    <cellStyle name="Normal" xfId="0" builtinId="0"/>
    <cellStyle name="Percent"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U49"/>
  <sheetViews>
    <sheetView tabSelected="1" zoomScale="85" zoomScaleNormal="85" workbookViewId="0">
      <selection activeCell="E32" sqref="E32"/>
    </sheetView>
  </sheetViews>
  <sheetFormatPr defaultColWidth="9.08984375" defaultRowHeight="15.5" x14ac:dyDescent="0.35"/>
  <cols>
    <col min="1" max="1" width="9.36328125" style="1" bestFit="1" customWidth="1"/>
    <col min="2" max="2" width="35.08984375" style="1" customWidth="1"/>
    <col min="3" max="3" width="16" style="1" customWidth="1"/>
    <col min="4" max="4" width="12.453125" style="1" bestFit="1" customWidth="1"/>
    <col min="5" max="5" width="17.6328125" style="1" customWidth="1"/>
    <col min="6" max="6" width="16" style="1" customWidth="1"/>
    <col min="7" max="7" width="13.6328125" style="1" customWidth="1"/>
    <col min="8" max="8" width="17.54296875" style="1" customWidth="1"/>
    <col min="9" max="9" width="17.1796875" style="1" customWidth="1"/>
    <col min="10" max="10" width="13.6328125" style="1" customWidth="1"/>
    <col min="11" max="11" width="17.54296875" style="1" customWidth="1"/>
    <col min="12" max="13" width="9.08984375" style="1"/>
    <col min="14" max="14" width="16.453125" style="1" customWidth="1"/>
    <col min="15" max="15" width="16.6328125" style="1" customWidth="1"/>
    <col min="16" max="16" width="17.54296875" style="1" customWidth="1"/>
    <col min="17" max="16384" width="9.08984375" style="1"/>
  </cols>
  <sheetData>
    <row r="1" spans="1:21" ht="20.25" customHeight="1" x14ac:dyDescent="0.35">
      <c r="A1" s="9"/>
      <c r="B1" s="10"/>
      <c r="C1" s="9"/>
      <c r="D1" s="9"/>
      <c r="E1" s="11" t="s">
        <v>21</v>
      </c>
      <c r="F1" s="12"/>
      <c r="G1" s="12"/>
      <c r="H1" s="12"/>
      <c r="I1" s="12"/>
      <c r="J1" s="9"/>
      <c r="K1" s="9"/>
    </row>
    <row r="2" spans="1:21" ht="20.25" customHeight="1" x14ac:dyDescent="0.35">
      <c r="A2" s="9"/>
      <c r="B2" s="6" t="s">
        <v>18</v>
      </c>
      <c r="C2" s="9"/>
      <c r="D2" s="9"/>
      <c r="E2" s="11" t="s">
        <v>30</v>
      </c>
      <c r="F2" s="12"/>
      <c r="G2" s="12"/>
      <c r="H2" s="12"/>
      <c r="I2" s="12"/>
      <c r="J2" s="9"/>
      <c r="K2" s="9"/>
    </row>
    <row r="3" spans="1:21" ht="20.25" customHeight="1" x14ac:dyDescent="0.35">
      <c r="A3" s="9"/>
      <c r="B3" s="13"/>
      <c r="C3" s="13"/>
      <c r="D3" s="9"/>
      <c r="E3" s="11" t="s">
        <v>29</v>
      </c>
      <c r="F3" s="12"/>
      <c r="G3" s="12"/>
      <c r="H3" s="12"/>
      <c r="I3" s="12"/>
      <c r="J3" s="9"/>
      <c r="K3" s="9"/>
    </row>
    <row r="4" spans="1:21" ht="20.25" customHeight="1" x14ac:dyDescent="0.35">
      <c r="A4" s="9"/>
      <c r="B4" s="14"/>
      <c r="C4" s="15"/>
      <c r="D4" s="15"/>
      <c r="E4" s="15"/>
      <c r="F4" s="15"/>
      <c r="G4" s="9"/>
      <c r="H4" s="9"/>
      <c r="I4" s="9"/>
      <c r="J4" s="9"/>
      <c r="K4" s="9"/>
    </row>
    <row r="5" spans="1:21" ht="15.65" customHeight="1" x14ac:dyDescent="0.35">
      <c r="A5" s="16"/>
      <c r="B5" s="70" t="s">
        <v>0</v>
      </c>
      <c r="C5" s="70"/>
      <c r="D5" s="9"/>
      <c r="E5" s="9"/>
      <c r="F5" s="9"/>
      <c r="G5" s="9"/>
      <c r="H5" s="9"/>
      <c r="I5" s="9"/>
      <c r="J5" s="9"/>
      <c r="K5" s="9"/>
    </row>
    <row r="6" spans="1:21" x14ac:dyDescent="0.35">
      <c r="A6" s="17"/>
      <c r="B6" s="9"/>
      <c r="C6" s="9"/>
      <c r="D6" s="9"/>
      <c r="E6" s="9"/>
      <c r="F6" s="9"/>
      <c r="G6" s="9"/>
      <c r="H6" s="9"/>
      <c r="I6" s="9"/>
      <c r="J6" s="9"/>
      <c r="K6" s="9"/>
    </row>
    <row r="7" spans="1:21" ht="26.25" customHeight="1" x14ac:dyDescent="0.35">
      <c r="A7" s="69" t="s">
        <v>9</v>
      </c>
      <c r="B7" s="69"/>
      <c r="C7" s="69"/>
      <c r="D7" s="69"/>
      <c r="E7" s="69"/>
      <c r="F7" s="69"/>
      <c r="G7" s="69"/>
      <c r="H7" s="69"/>
      <c r="I7" s="69"/>
      <c r="J7" s="9"/>
      <c r="K7" s="9"/>
    </row>
    <row r="8" spans="1:21" ht="16" thickBot="1" x14ac:dyDescent="0.4">
      <c r="A8" s="9"/>
      <c r="B8" s="9"/>
      <c r="C8" s="68"/>
      <c r="D8" s="68"/>
      <c r="E8" s="68"/>
      <c r="F8" s="68"/>
      <c r="G8" s="68"/>
      <c r="H8" s="68"/>
      <c r="I8" s="68"/>
      <c r="J8" s="68"/>
      <c r="K8" s="68"/>
    </row>
    <row r="9" spans="1:21" s="2" customFormat="1" ht="31.75" customHeight="1" thickTop="1" x14ac:dyDescent="0.35">
      <c r="A9" s="18">
        <v>1</v>
      </c>
      <c r="B9" s="19" t="s">
        <v>13</v>
      </c>
      <c r="C9" s="19" t="s">
        <v>1</v>
      </c>
      <c r="D9" s="20" t="s">
        <v>2</v>
      </c>
      <c r="E9" s="20" t="s">
        <v>15</v>
      </c>
      <c r="F9" s="19" t="s">
        <v>8</v>
      </c>
      <c r="G9" s="20" t="s">
        <v>2</v>
      </c>
      <c r="H9" s="20" t="s">
        <v>15</v>
      </c>
      <c r="I9" s="19" t="s">
        <v>17</v>
      </c>
      <c r="J9" s="20" t="s">
        <v>2</v>
      </c>
      <c r="K9" s="21" t="s">
        <v>15</v>
      </c>
      <c r="M9" s="71" t="s">
        <v>20</v>
      </c>
      <c r="N9" s="72"/>
      <c r="O9" s="72"/>
      <c r="P9" s="72"/>
      <c r="Q9" s="72"/>
      <c r="R9" s="72"/>
      <c r="S9" s="72"/>
      <c r="T9" s="72"/>
      <c r="U9" s="73"/>
    </row>
    <row r="10" spans="1:21" x14ac:dyDescent="0.35">
      <c r="A10" s="22"/>
      <c r="B10" s="23"/>
      <c r="C10" s="23"/>
      <c r="D10" s="23"/>
      <c r="E10" s="23"/>
      <c r="F10" s="23"/>
      <c r="G10" s="23"/>
      <c r="H10" s="23"/>
      <c r="I10" s="23"/>
      <c r="J10" s="23"/>
      <c r="K10" s="24"/>
      <c r="M10" s="74"/>
      <c r="N10" s="75"/>
      <c r="O10" s="75"/>
      <c r="P10" s="75"/>
      <c r="Q10" s="75"/>
      <c r="R10" s="75"/>
      <c r="S10" s="75"/>
      <c r="T10" s="75"/>
      <c r="U10" s="76"/>
    </row>
    <row r="11" spans="1:21" x14ac:dyDescent="0.35">
      <c r="A11" s="25">
        <v>1.1000000000000001</v>
      </c>
      <c r="B11" s="26" t="s">
        <v>22</v>
      </c>
      <c r="C11" s="27">
        <v>120</v>
      </c>
      <c r="D11" s="7">
        <v>0</v>
      </c>
      <c r="E11" s="28">
        <f t="shared" ref="E11" si="0">C11*D11</f>
        <v>0</v>
      </c>
      <c r="F11" s="27">
        <v>10</v>
      </c>
      <c r="G11" s="7">
        <v>0</v>
      </c>
      <c r="H11" s="28">
        <f t="shared" ref="H11" si="1">F11*G11</f>
        <v>0</v>
      </c>
      <c r="I11" s="27">
        <v>5</v>
      </c>
      <c r="J11" s="7">
        <v>0</v>
      </c>
      <c r="K11" s="29">
        <f t="shared" ref="K11" si="2">I11*J11</f>
        <v>0</v>
      </c>
      <c r="M11" s="74"/>
      <c r="N11" s="75"/>
      <c r="O11" s="75"/>
      <c r="P11" s="75"/>
      <c r="Q11" s="75"/>
      <c r="R11" s="75"/>
      <c r="S11" s="75"/>
      <c r="T11" s="75"/>
      <c r="U11" s="76"/>
    </row>
    <row r="12" spans="1:21" x14ac:dyDescent="0.35">
      <c r="A12" s="25">
        <v>1.2</v>
      </c>
      <c r="B12" s="26" t="s">
        <v>16</v>
      </c>
      <c r="C12" s="27">
        <v>120</v>
      </c>
      <c r="D12" s="7">
        <v>0</v>
      </c>
      <c r="E12" s="28">
        <f>C12*D12</f>
        <v>0</v>
      </c>
      <c r="F12" s="27">
        <v>10</v>
      </c>
      <c r="G12" s="7">
        <v>0</v>
      </c>
      <c r="H12" s="28">
        <f>F12*G12</f>
        <v>0</v>
      </c>
      <c r="I12" s="27">
        <v>5</v>
      </c>
      <c r="J12" s="7">
        <v>0</v>
      </c>
      <c r="K12" s="29">
        <f>I12*J12</f>
        <v>0</v>
      </c>
      <c r="M12" s="74"/>
      <c r="N12" s="75"/>
      <c r="O12" s="75"/>
      <c r="P12" s="75"/>
      <c r="Q12" s="75"/>
      <c r="R12" s="75"/>
      <c r="S12" s="75"/>
      <c r="T12" s="75"/>
      <c r="U12" s="76"/>
    </row>
    <row r="13" spans="1:21" x14ac:dyDescent="0.35">
      <c r="A13" s="25"/>
      <c r="B13" s="26"/>
      <c r="C13" s="30"/>
      <c r="D13" s="31"/>
      <c r="E13" s="31"/>
      <c r="F13" s="30"/>
      <c r="G13" s="31"/>
      <c r="H13" s="31"/>
      <c r="I13" s="23"/>
      <c r="J13" s="23"/>
      <c r="K13" s="24"/>
      <c r="M13" s="74"/>
      <c r="N13" s="75"/>
      <c r="O13" s="75"/>
      <c r="P13" s="75"/>
      <c r="Q13" s="75"/>
      <c r="R13" s="75"/>
      <c r="S13" s="75"/>
      <c r="T13" s="75"/>
      <c r="U13" s="76"/>
    </row>
    <row r="14" spans="1:21" x14ac:dyDescent="0.35">
      <c r="A14" s="22"/>
      <c r="B14" s="32" t="s">
        <v>5</v>
      </c>
      <c r="C14" s="33"/>
      <c r="D14" s="34"/>
      <c r="E14" s="34">
        <f>SUM(E11:E13)</f>
        <v>0</v>
      </c>
      <c r="F14" s="33"/>
      <c r="G14" s="34"/>
      <c r="H14" s="34">
        <f>SUM(H11:H13)</f>
        <v>0</v>
      </c>
      <c r="I14" s="33"/>
      <c r="J14" s="33"/>
      <c r="K14" s="35">
        <f>SUM(K11:K13)</f>
        <v>0</v>
      </c>
      <c r="M14" s="74"/>
      <c r="N14" s="75"/>
      <c r="O14" s="75"/>
      <c r="P14" s="75"/>
      <c r="Q14" s="75"/>
      <c r="R14" s="75"/>
      <c r="S14" s="75"/>
      <c r="T14" s="75"/>
      <c r="U14" s="76"/>
    </row>
    <row r="15" spans="1:21" x14ac:dyDescent="0.35">
      <c r="A15" s="22"/>
      <c r="B15" s="23"/>
      <c r="C15" s="23"/>
      <c r="D15" s="36"/>
      <c r="E15" s="36"/>
      <c r="F15" s="23"/>
      <c r="G15" s="36"/>
      <c r="H15" s="36"/>
      <c r="I15" s="23"/>
      <c r="J15" s="23"/>
      <c r="K15" s="24"/>
      <c r="M15" s="74"/>
      <c r="N15" s="75"/>
      <c r="O15" s="75"/>
      <c r="P15" s="75"/>
      <c r="Q15" s="75"/>
      <c r="R15" s="75"/>
      <c r="S15" s="75"/>
      <c r="T15" s="75"/>
      <c r="U15" s="76"/>
    </row>
    <row r="16" spans="1:21" ht="16" thickBot="1" x14ac:dyDescent="0.4">
      <c r="A16" s="37"/>
      <c r="B16" s="38"/>
      <c r="C16" s="38"/>
      <c r="D16" s="39"/>
      <c r="E16" s="39"/>
      <c r="F16" s="38"/>
      <c r="G16" s="38"/>
      <c r="H16" s="38"/>
      <c r="I16" s="38"/>
      <c r="J16" s="40" t="s">
        <v>6</v>
      </c>
      <c r="K16" s="41">
        <f>SUM(E14,H14,K14)</f>
        <v>0</v>
      </c>
      <c r="M16" s="74"/>
      <c r="N16" s="75"/>
      <c r="O16" s="75"/>
      <c r="P16" s="75"/>
      <c r="Q16" s="75"/>
      <c r="R16" s="75"/>
      <c r="S16" s="75"/>
      <c r="T16" s="75"/>
      <c r="U16" s="76"/>
    </row>
    <row r="17" spans="1:21" ht="16" thickTop="1" x14ac:dyDescent="0.35">
      <c r="A17" s="42"/>
      <c r="B17" s="43"/>
      <c r="C17" s="43"/>
      <c r="D17" s="44"/>
      <c r="E17" s="44"/>
      <c r="F17" s="43"/>
      <c r="G17" s="43"/>
      <c r="H17" s="43"/>
      <c r="I17" s="43"/>
      <c r="J17" s="45"/>
      <c r="K17" s="46"/>
      <c r="M17" s="74"/>
      <c r="N17" s="75"/>
      <c r="O17" s="75"/>
      <c r="P17" s="75"/>
      <c r="Q17" s="75"/>
      <c r="R17" s="75"/>
      <c r="S17" s="75"/>
      <c r="T17" s="75"/>
      <c r="U17" s="76"/>
    </row>
    <row r="18" spans="1:21" ht="16" thickBot="1" x14ac:dyDescent="0.4">
      <c r="A18" s="17"/>
      <c r="B18" s="9"/>
      <c r="C18" s="9"/>
      <c r="D18" s="47"/>
      <c r="E18" s="47"/>
      <c r="F18" s="9"/>
      <c r="G18" s="47"/>
      <c r="H18" s="47"/>
      <c r="I18" s="9"/>
      <c r="J18" s="9"/>
      <c r="K18" s="9"/>
      <c r="M18" s="74"/>
      <c r="N18" s="75"/>
      <c r="O18" s="75"/>
      <c r="P18" s="75"/>
      <c r="Q18" s="75"/>
      <c r="R18" s="75"/>
      <c r="S18" s="75"/>
      <c r="T18" s="75"/>
      <c r="U18" s="76"/>
    </row>
    <row r="19" spans="1:21" ht="31.5" thickTop="1" x14ac:dyDescent="0.35">
      <c r="A19" s="18">
        <v>2</v>
      </c>
      <c r="B19" s="19" t="s">
        <v>14</v>
      </c>
      <c r="C19" s="19" t="s">
        <v>1</v>
      </c>
      <c r="D19" s="20" t="s">
        <v>2</v>
      </c>
      <c r="E19" s="20" t="s">
        <v>15</v>
      </c>
      <c r="F19" s="19" t="s">
        <v>8</v>
      </c>
      <c r="G19" s="20" t="s">
        <v>2</v>
      </c>
      <c r="H19" s="20" t="s">
        <v>15</v>
      </c>
      <c r="I19" s="19" t="s">
        <v>17</v>
      </c>
      <c r="J19" s="20" t="s">
        <v>2</v>
      </c>
      <c r="K19" s="21" t="s">
        <v>15</v>
      </c>
      <c r="M19" s="74"/>
      <c r="N19" s="75"/>
      <c r="O19" s="75"/>
      <c r="P19" s="75"/>
      <c r="Q19" s="75"/>
      <c r="R19" s="75"/>
      <c r="S19" s="75"/>
      <c r="T19" s="75"/>
      <c r="U19" s="76"/>
    </row>
    <row r="20" spans="1:21" x14ac:dyDescent="0.35">
      <c r="A20" s="22"/>
      <c r="B20" s="23"/>
      <c r="C20" s="23"/>
      <c r="D20" s="23"/>
      <c r="E20" s="23"/>
      <c r="F20" s="23"/>
      <c r="G20" s="23"/>
      <c r="H20" s="23"/>
      <c r="I20" s="23"/>
      <c r="J20" s="23"/>
      <c r="K20" s="24"/>
      <c r="M20" s="74"/>
      <c r="N20" s="75"/>
      <c r="O20" s="75"/>
      <c r="P20" s="75"/>
      <c r="Q20" s="75"/>
      <c r="R20" s="75"/>
      <c r="S20" s="75"/>
      <c r="T20" s="75"/>
      <c r="U20" s="76"/>
    </row>
    <row r="21" spans="1:21" x14ac:dyDescent="0.35">
      <c r="A21" s="25">
        <v>2.1</v>
      </c>
      <c r="B21" s="26" t="s">
        <v>22</v>
      </c>
      <c r="C21" s="27">
        <v>600</v>
      </c>
      <c r="D21" s="7">
        <v>0</v>
      </c>
      <c r="E21" s="28">
        <f t="shared" ref="E21" si="3">C21*D21</f>
        <v>0</v>
      </c>
      <c r="F21" s="27">
        <v>48</v>
      </c>
      <c r="G21" s="7">
        <v>0</v>
      </c>
      <c r="H21" s="28">
        <f t="shared" ref="H21" si="4">F21*G21</f>
        <v>0</v>
      </c>
      <c r="I21" s="27">
        <v>24</v>
      </c>
      <c r="J21" s="7">
        <v>0</v>
      </c>
      <c r="K21" s="29">
        <f t="shared" ref="K21" si="5">I21*J21</f>
        <v>0</v>
      </c>
      <c r="M21" s="74"/>
      <c r="N21" s="75"/>
      <c r="O21" s="75"/>
      <c r="P21" s="75"/>
      <c r="Q21" s="75"/>
      <c r="R21" s="75"/>
      <c r="S21" s="75"/>
      <c r="T21" s="75"/>
      <c r="U21" s="76"/>
    </row>
    <row r="22" spans="1:21" s="2" customFormat="1" ht="16" thickBot="1" x14ac:dyDescent="0.4">
      <c r="A22" s="25">
        <v>2.2000000000000002</v>
      </c>
      <c r="B22" s="26" t="s">
        <v>16</v>
      </c>
      <c r="C22" s="27">
        <v>600</v>
      </c>
      <c r="D22" s="7">
        <v>0</v>
      </c>
      <c r="E22" s="28">
        <f t="shared" ref="E22" si="6">C22*D22</f>
        <v>0</v>
      </c>
      <c r="F22" s="27">
        <v>48</v>
      </c>
      <c r="G22" s="7">
        <v>0</v>
      </c>
      <c r="H22" s="28">
        <f t="shared" ref="H22" si="7">F22*G22</f>
        <v>0</v>
      </c>
      <c r="I22" s="27">
        <v>24</v>
      </c>
      <c r="J22" s="7">
        <v>0</v>
      </c>
      <c r="K22" s="29">
        <f t="shared" ref="K22" si="8">I22*J22</f>
        <v>0</v>
      </c>
      <c r="M22" s="77"/>
      <c r="N22" s="78"/>
      <c r="O22" s="78"/>
      <c r="P22" s="78"/>
      <c r="Q22" s="78"/>
      <c r="R22" s="78"/>
      <c r="S22" s="78"/>
      <c r="T22" s="78"/>
      <c r="U22" s="79"/>
    </row>
    <row r="23" spans="1:21" ht="16" thickTop="1" x14ac:dyDescent="0.35">
      <c r="A23" s="25"/>
      <c r="B23" s="26"/>
      <c r="C23" s="30"/>
      <c r="D23" s="31"/>
      <c r="E23" s="31"/>
      <c r="F23" s="30"/>
      <c r="G23" s="31"/>
      <c r="H23" s="48"/>
      <c r="I23" s="23"/>
      <c r="J23" s="23"/>
      <c r="K23" s="24"/>
      <c r="M23" s="4"/>
      <c r="N23" s="5"/>
    </row>
    <row r="24" spans="1:21" x14ac:dyDescent="0.35">
      <c r="A24" s="22"/>
      <c r="B24" s="32" t="s">
        <v>5</v>
      </c>
      <c r="C24" s="33"/>
      <c r="D24" s="34"/>
      <c r="E24" s="34">
        <f>SUM(E21:E23)</f>
        <v>0</v>
      </c>
      <c r="F24" s="33"/>
      <c r="G24" s="34"/>
      <c r="H24" s="34">
        <f>SUM(H21:H23)</f>
        <v>0</v>
      </c>
      <c r="I24" s="33"/>
      <c r="J24" s="33"/>
      <c r="K24" s="35">
        <f>SUM(K21:K23)</f>
        <v>0</v>
      </c>
      <c r="M24" s="4"/>
      <c r="N24" s="5"/>
      <c r="O24" s="5"/>
      <c r="P24" s="5"/>
    </row>
    <row r="25" spans="1:21" x14ac:dyDescent="0.35">
      <c r="A25" s="22"/>
      <c r="B25" s="23"/>
      <c r="C25" s="23"/>
      <c r="D25" s="36"/>
      <c r="E25" s="36"/>
      <c r="F25" s="23"/>
      <c r="G25" s="36"/>
      <c r="H25" s="36"/>
      <c r="I25" s="23"/>
      <c r="J25" s="23"/>
      <c r="K25" s="24"/>
      <c r="M25" s="4"/>
      <c r="N25" s="5"/>
      <c r="O25" s="5"/>
      <c r="P25" s="5"/>
    </row>
    <row r="26" spans="1:21" ht="16" thickBot="1" x14ac:dyDescent="0.4">
      <c r="A26" s="37"/>
      <c r="B26" s="38"/>
      <c r="C26" s="38"/>
      <c r="D26" s="39"/>
      <c r="E26" s="39"/>
      <c r="F26" s="38"/>
      <c r="G26" s="38"/>
      <c r="H26" s="38"/>
      <c r="I26" s="38"/>
      <c r="J26" s="40" t="s">
        <v>6</v>
      </c>
      <c r="K26" s="41">
        <f>SUM(E24,H24,K24)</f>
        <v>0</v>
      </c>
      <c r="M26" s="4"/>
      <c r="N26" s="5"/>
      <c r="O26" s="5"/>
      <c r="P26" s="5"/>
    </row>
    <row r="27" spans="1:21" ht="16" thickTop="1" x14ac:dyDescent="0.35">
      <c r="A27" s="17"/>
      <c r="B27" s="9"/>
      <c r="C27" s="9"/>
      <c r="D27" s="47"/>
      <c r="E27" s="47"/>
      <c r="F27" s="9"/>
      <c r="G27" s="47"/>
      <c r="H27" s="47"/>
      <c r="I27" s="9"/>
      <c r="J27" s="9"/>
      <c r="K27" s="9"/>
      <c r="M27" s="4"/>
      <c r="N27" s="5"/>
      <c r="O27" s="5"/>
      <c r="P27" s="5"/>
    </row>
    <row r="28" spans="1:21" x14ac:dyDescent="0.35">
      <c r="A28" s="17"/>
      <c r="B28" s="9"/>
      <c r="C28" s="9"/>
      <c r="D28" s="47"/>
      <c r="E28" s="47"/>
      <c r="F28" s="9"/>
      <c r="G28" s="47"/>
      <c r="H28" s="47"/>
      <c r="I28" s="9"/>
      <c r="J28" s="9"/>
      <c r="K28" s="9"/>
      <c r="M28" s="4"/>
      <c r="N28" s="5"/>
      <c r="O28" s="5"/>
      <c r="P28" s="5"/>
    </row>
    <row r="29" spans="1:21" x14ac:dyDescent="0.35">
      <c r="A29" s="17"/>
      <c r="B29" s="9"/>
      <c r="C29" s="9"/>
      <c r="D29" s="47"/>
      <c r="E29" s="47"/>
      <c r="F29" s="9"/>
      <c r="G29" s="47"/>
      <c r="H29" s="47"/>
      <c r="I29" s="9"/>
      <c r="J29" s="9"/>
      <c r="K29" s="9"/>
      <c r="M29" s="4"/>
      <c r="N29" s="5"/>
    </row>
    <row r="30" spans="1:21" x14ac:dyDescent="0.35">
      <c r="A30" s="17"/>
      <c r="B30" s="17"/>
      <c r="C30" s="9"/>
      <c r="D30" s="9"/>
      <c r="E30" s="49"/>
      <c r="F30" s="47"/>
      <c r="G30" s="9"/>
      <c r="H30" s="47"/>
      <c r="I30" s="47"/>
      <c r="J30" s="9"/>
      <c r="K30" s="9"/>
      <c r="M30" s="4"/>
      <c r="N30" s="5"/>
    </row>
    <row r="31" spans="1:21" ht="46.5" x14ac:dyDescent="0.35">
      <c r="A31" s="17"/>
      <c r="B31" s="17"/>
      <c r="C31" s="9"/>
      <c r="D31" s="9"/>
      <c r="E31" s="65" t="s">
        <v>25</v>
      </c>
      <c r="F31" s="47"/>
      <c r="G31" s="64" t="s">
        <v>26</v>
      </c>
      <c r="H31" s="47"/>
      <c r="I31" s="47"/>
      <c r="J31" s="9"/>
      <c r="K31" s="9"/>
      <c r="M31" s="4"/>
      <c r="N31" s="5"/>
    </row>
    <row r="32" spans="1:21" ht="62" x14ac:dyDescent="0.35">
      <c r="A32" s="17"/>
      <c r="B32" s="17"/>
      <c r="C32" s="64" t="s">
        <v>24</v>
      </c>
      <c r="D32" s="9"/>
      <c r="E32" s="8">
        <v>0</v>
      </c>
      <c r="F32" s="47"/>
      <c r="G32" s="51">
        <f>(K16+K26)*(1+E32)</f>
        <v>0</v>
      </c>
      <c r="H32" s="47"/>
      <c r="I32" s="47"/>
      <c r="J32" s="9"/>
      <c r="K32" s="9"/>
      <c r="M32" s="4"/>
      <c r="N32" s="5"/>
    </row>
    <row r="33" spans="1:14" x14ac:dyDescent="0.35">
      <c r="A33" s="17"/>
      <c r="B33" s="17"/>
      <c r="C33" s="49"/>
      <c r="D33" s="9"/>
      <c r="E33" s="52"/>
      <c r="F33" s="47"/>
      <c r="G33" s="51"/>
      <c r="H33" s="47"/>
      <c r="I33" s="47"/>
      <c r="J33" s="9"/>
      <c r="K33" s="9"/>
      <c r="M33" s="4"/>
      <c r="N33" s="5"/>
    </row>
    <row r="34" spans="1:14" x14ac:dyDescent="0.35">
      <c r="A34" s="17"/>
      <c r="B34" s="17"/>
      <c r="C34" s="9"/>
      <c r="D34" s="9"/>
      <c r="E34" s="47"/>
      <c r="F34" s="47"/>
      <c r="G34" s="9"/>
      <c r="H34" s="47"/>
      <c r="I34" s="47"/>
      <c r="J34" s="9"/>
      <c r="K34" s="9"/>
      <c r="M34" s="4"/>
      <c r="N34" s="5"/>
    </row>
    <row r="35" spans="1:14" ht="46.5" x14ac:dyDescent="0.35">
      <c r="A35" s="9"/>
      <c r="B35" s="53"/>
      <c r="C35" s="53"/>
      <c r="D35" s="53"/>
      <c r="E35" s="53"/>
      <c r="F35" s="54" t="s">
        <v>11</v>
      </c>
      <c r="G35" s="55" t="s">
        <v>3</v>
      </c>
      <c r="H35" s="56"/>
      <c r="I35" s="54" t="s">
        <v>7</v>
      </c>
      <c r="J35" s="9"/>
      <c r="K35" s="9"/>
      <c r="M35" s="4"/>
      <c r="N35" s="5"/>
    </row>
    <row r="36" spans="1:14" ht="56" x14ac:dyDescent="0.35">
      <c r="A36" s="9"/>
      <c r="B36" s="57" t="s">
        <v>23</v>
      </c>
      <c r="C36" s="57"/>
      <c r="D36" s="9"/>
      <c r="E36" s="9"/>
      <c r="F36" s="58">
        <v>300000</v>
      </c>
      <c r="G36" s="8">
        <v>0</v>
      </c>
      <c r="H36" s="9"/>
      <c r="I36" s="47">
        <f>F36*(1+G36)</f>
        <v>300000</v>
      </c>
      <c r="J36" s="9"/>
      <c r="K36" s="9"/>
    </row>
    <row r="37" spans="1:14" x14ac:dyDescent="0.35">
      <c r="A37" s="9"/>
      <c r="B37" s="59"/>
      <c r="C37" s="60"/>
      <c r="D37" s="9"/>
      <c r="E37" s="9"/>
      <c r="F37" s="58"/>
      <c r="G37" s="61"/>
      <c r="H37" s="9"/>
      <c r="I37" s="9"/>
      <c r="J37" s="9"/>
      <c r="K37" s="9"/>
    </row>
    <row r="38" spans="1:14" ht="56" x14ac:dyDescent="0.35">
      <c r="A38" s="9"/>
      <c r="B38" s="57" t="s">
        <v>27</v>
      </c>
      <c r="C38" s="57"/>
      <c r="D38" s="9"/>
      <c r="E38" s="9"/>
      <c r="F38" s="58">
        <v>100000</v>
      </c>
      <c r="G38" s="8">
        <v>0</v>
      </c>
      <c r="H38" s="9"/>
      <c r="I38" s="47">
        <f>F38*(1+G38)</f>
        <v>100000</v>
      </c>
      <c r="J38" s="9"/>
      <c r="K38" s="9"/>
    </row>
    <row r="39" spans="1:14" x14ac:dyDescent="0.35">
      <c r="A39" s="9"/>
      <c r="B39" s="59"/>
      <c r="C39" s="60"/>
      <c r="D39" s="9"/>
      <c r="E39" s="9"/>
      <c r="F39" s="58"/>
      <c r="G39" s="61"/>
      <c r="H39" s="9"/>
      <c r="I39" s="9"/>
      <c r="J39" s="9"/>
      <c r="K39" s="9"/>
    </row>
    <row r="40" spans="1:14" ht="56" x14ac:dyDescent="0.35">
      <c r="A40" s="53"/>
      <c r="B40" s="57" t="s">
        <v>28</v>
      </c>
      <c r="C40" s="57"/>
      <c r="D40" s="9"/>
      <c r="E40" s="9"/>
      <c r="F40" s="58">
        <v>40000</v>
      </c>
      <c r="G40" s="8">
        <v>0</v>
      </c>
      <c r="H40" s="9"/>
      <c r="I40" s="47">
        <f>F40*(1+G40)</f>
        <v>40000</v>
      </c>
      <c r="J40" s="53"/>
      <c r="K40" s="53"/>
    </row>
    <row r="41" spans="1:14" x14ac:dyDescent="0.35">
      <c r="A41" s="9"/>
      <c r="B41" s="9"/>
      <c r="C41" s="9"/>
      <c r="D41" s="9"/>
      <c r="E41" s="9"/>
      <c r="F41" s="9"/>
      <c r="G41" s="9"/>
      <c r="H41" s="9"/>
      <c r="I41" s="9"/>
      <c r="J41" s="9"/>
      <c r="K41" s="9"/>
    </row>
    <row r="42" spans="1:14" x14ac:dyDescent="0.35">
      <c r="A42" s="9"/>
      <c r="B42" s="9"/>
      <c r="C42" s="9"/>
      <c r="D42" s="9"/>
      <c r="E42" s="9"/>
      <c r="F42" s="9"/>
      <c r="G42" s="9"/>
      <c r="H42" s="9" t="s">
        <v>12</v>
      </c>
      <c r="I42" s="47">
        <f>SUM(I36:I40)</f>
        <v>440000</v>
      </c>
      <c r="J42" s="9"/>
      <c r="K42" s="9"/>
    </row>
    <row r="43" spans="1:14" x14ac:dyDescent="0.35">
      <c r="A43" s="9"/>
      <c r="B43" s="9"/>
      <c r="C43" s="9"/>
      <c r="D43" s="9"/>
      <c r="E43" s="9"/>
      <c r="F43" s="9"/>
      <c r="G43" s="9"/>
      <c r="H43" s="9"/>
      <c r="I43" s="9"/>
      <c r="J43" s="9"/>
      <c r="K43" s="9"/>
    </row>
    <row r="44" spans="1:14" x14ac:dyDescent="0.35">
      <c r="A44" s="9"/>
      <c r="B44" s="9"/>
      <c r="C44" s="9"/>
      <c r="D44" s="9"/>
      <c r="E44" s="66" t="s">
        <v>10</v>
      </c>
      <c r="F44" s="67"/>
      <c r="G44" s="67"/>
      <c r="H44" s="67"/>
      <c r="I44" s="62">
        <f>2*I42</f>
        <v>880000</v>
      </c>
      <c r="J44" s="9"/>
      <c r="K44" s="9"/>
    </row>
    <row r="45" spans="1:14" x14ac:dyDescent="0.35">
      <c r="A45" s="9"/>
      <c r="B45" s="9"/>
      <c r="C45" s="50"/>
      <c r="D45" s="9"/>
      <c r="E45" s="9"/>
      <c r="F45" s="9"/>
      <c r="G45" s="9"/>
      <c r="H45" s="9"/>
      <c r="I45" s="9"/>
      <c r="J45" s="9"/>
      <c r="K45" s="9"/>
    </row>
    <row r="46" spans="1:14" s="3" customFormat="1" x14ac:dyDescent="0.35">
      <c r="A46" s="9"/>
      <c r="B46" s="9"/>
      <c r="C46" s="9"/>
      <c r="D46" s="9"/>
      <c r="E46" s="9" t="s">
        <v>19</v>
      </c>
      <c r="F46" s="9"/>
      <c r="G46" s="9"/>
      <c r="H46" s="9"/>
      <c r="I46" s="47">
        <f>K16+K26+G32</f>
        <v>0</v>
      </c>
      <c r="J46" s="9"/>
      <c r="K46" s="9"/>
    </row>
    <row r="47" spans="1:14" ht="49.5" customHeight="1" x14ac:dyDescent="0.35">
      <c r="A47" s="9"/>
      <c r="B47" s="9"/>
      <c r="C47" s="9"/>
      <c r="D47" s="9"/>
      <c r="E47" s="9"/>
      <c r="F47" s="9"/>
      <c r="G47" s="9"/>
      <c r="H47" s="9"/>
      <c r="I47" s="9"/>
      <c r="J47" s="9"/>
      <c r="K47" s="9"/>
    </row>
    <row r="48" spans="1:14" x14ac:dyDescent="0.35">
      <c r="A48" s="9"/>
      <c r="B48" s="9"/>
      <c r="C48" s="9"/>
      <c r="D48" s="9"/>
      <c r="E48" s="9"/>
      <c r="F48" s="9"/>
      <c r="G48" s="9"/>
      <c r="H48" s="63" t="s">
        <v>4</v>
      </c>
      <c r="I48" s="62">
        <f>I44+I46</f>
        <v>880000</v>
      </c>
      <c r="J48" s="9"/>
      <c r="K48" s="9"/>
    </row>
    <row r="49" ht="15.65" customHeight="1" x14ac:dyDescent="0.35"/>
  </sheetData>
  <sheetProtection algorithmName="SHA-512" hashValue="rdpl0bQfcNtZ4FEQytKKeJQ/cbZgLf9vWl0nosuMUslfaQO/f9l586Xq/OEcwGB6Po/Ged2Xl/sGAjcMiLaZ2Q==" saltValue="E+zwbBl2Q4M0Ft6zDUOxDw==" spinCount="100000" sheet="1" selectLockedCells="1"/>
  <mergeCells count="5">
    <mergeCell ref="E44:H44"/>
    <mergeCell ref="C8:K8"/>
    <mergeCell ref="A7:I7"/>
    <mergeCell ref="B5:C5"/>
    <mergeCell ref="M9:U22"/>
  </mergeCells>
  <dataValidations disablePrompts="1" count="1">
    <dataValidation type="custom" allowBlank="1" showInputMessage="1" showErrorMessage="1" errorTitle="Duplicate Entry" error="The value is a duplicate" sqref="B3" xr:uid="{00000000-0002-0000-0000-000000000000}">
      <formula1>"'=COUNTIF($range,firstcellinrange) = 1"</formula1>
    </dataValidation>
  </dataValidations>
  <printOptions horizontalCentered="1" verticalCentered="1"/>
  <pageMargins left="0.7" right="0.7" top="0.75" bottom="0.75" header="0.3" footer="0.3"/>
  <pageSetup paperSize="17" scale="60" orientation="landscape" r:id="rId1"/>
  <headerFooter>
    <oddHeader>&amp;C&amp;F&amp;R&amp;D</oddHeader>
    <oddFooter>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Bidder</vt:lpstr>
      <vt:lpstr>Bidder!Print_Area</vt:lpstr>
    </vt:vector>
  </TitlesOfParts>
  <Company>Office of Administration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burkhl</dc:creator>
  <cp:lastModifiedBy>Girouard, Paul</cp:lastModifiedBy>
  <cp:lastPrinted>2019-11-19T17:04:58Z</cp:lastPrinted>
  <dcterms:created xsi:type="dcterms:W3CDTF">2014-06-24T19:32:20Z</dcterms:created>
  <dcterms:modified xsi:type="dcterms:W3CDTF">2025-05-07T15:32:58Z</dcterms:modified>
</cp:coreProperties>
</file>